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25" windowHeight="11025"/>
  </bookViews>
  <sheets>
    <sheet name="E010 CAG 2023" sheetId="1" r:id="rId1"/>
  </sheets>
  <definedNames>
    <definedName name="_xlnm._FilterDatabase" localSheetId="0" hidden="1">'E010 CAG 2023'!#REF!</definedName>
    <definedName name="_xlnm.Print_Area" localSheetId="0">'E010 CAG 2023'!$A$1:$S$99</definedName>
    <definedName name="_xlnm.Print_Titles" localSheetId="0">'E010 CAG 2023'!$12:$13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E87" i="1"/>
  <c r="E82" i="1" s="1"/>
  <c r="F82" i="1" s="1"/>
  <c r="D82" i="1"/>
  <c r="H85" i="1"/>
  <c r="H87" i="1"/>
  <c r="D69" i="1"/>
  <c r="H69" i="1"/>
  <c r="H72" i="1"/>
  <c r="E69" i="1"/>
  <c r="J70" i="1" s="1"/>
  <c r="H74" i="1"/>
  <c r="D56" i="1"/>
  <c r="H56" i="1"/>
  <c r="J57" i="1" s="1"/>
  <c r="H59" i="1"/>
  <c r="E56" i="1"/>
  <c r="H61" i="1"/>
  <c r="D43" i="1"/>
  <c r="H43" i="1" s="1"/>
  <c r="H46" i="1"/>
  <c r="H48" i="1"/>
  <c r="E43" i="1"/>
  <c r="D30" i="1"/>
  <c r="H33" i="1"/>
  <c r="E30" i="1"/>
  <c r="H35" i="1"/>
  <c r="E17" i="1"/>
  <c r="D17" i="1"/>
  <c r="H17" i="1" s="1"/>
  <c r="J18" i="1" s="1"/>
  <c r="H22" i="1"/>
  <c r="H20" i="1"/>
  <c r="F87" i="1"/>
  <c r="F85" i="1"/>
  <c r="F74" i="1"/>
  <c r="F72" i="1"/>
  <c r="F61" i="1"/>
  <c r="F59" i="1"/>
  <c r="F48" i="1"/>
  <c r="F46" i="1"/>
  <c r="F35" i="1"/>
  <c r="F33" i="1"/>
  <c r="F22" i="1"/>
  <c r="F20" i="1"/>
  <c r="F56" i="1"/>
  <c r="F17" i="1"/>
  <c r="H82" i="1" l="1"/>
  <c r="J83" i="1" s="1"/>
  <c r="F43" i="1"/>
  <c r="J44" i="1"/>
  <c r="H30" i="1"/>
  <c r="J31" i="1" s="1"/>
  <c r="F30" i="1"/>
  <c r="F69" i="1"/>
</calcChain>
</file>

<file path=xl/comments1.xml><?xml version="1.0" encoding="utf-8"?>
<comments xmlns="http://schemas.openxmlformats.org/spreadsheetml/2006/main">
  <authors>
    <author>LUIS JIMENEZ</author>
  </authors>
  <commentList>
    <comment ref="E5" authorId="0">
      <text>
        <r>
          <rPr>
            <b/>
            <sz val="20"/>
            <color indexed="81"/>
            <rFont val="Tahoma"/>
            <family val="2"/>
          </rPr>
          <t>INGRESAR EL PERÍODO DE REPORTE</t>
        </r>
        <r>
          <rPr>
            <sz val="9"/>
            <color indexed="81"/>
            <rFont val="Tahoma"/>
            <family val="2"/>
          </rPr>
          <t xml:space="preserve">
</t>
        </r>
      </text>
    </comment>
    <comment ref="D9" authorId="0">
      <text>
        <r>
          <rPr>
            <b/>
            <sz val="16"/>
            <color indexed="81"/>
            <rFont val="Tahoma"/>
            <family val="2"/>
          </rPr>
          <t xml:space="preserve">
</t>
        </r>
        <r>
          <rPr>
            <b/>
            <sz val="20"/>
            <color indexed="81"/>
            <rFont val="Tahoma"/>
            <family val="2"/>
          </rPr>
          <t>INGRESAR NOMBRE DE LA ENTIDAD</t>
        </r>
      </text>
    </comment>
    <comment ref="J18" authorId="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22" authorId="0">
      <text>
        <r>
          <rPr>
            <b/>
            <sz val="20"/>
            <color indexed="81"/>
            <rFont val="Tahoma"/>
            <family val="2"/>
          </rPr>
          <t>ESTA VARIABLE SE PROGRAMADA Y NO PUEDE CAMBIAR</t>
        </r>
      </text>
    </comment>
    <comment ref="E87" authorId="0">
      <text>
        <r>
          <rPr>
            <b/>
            <sz val="20"/>
            <color indexed="81"/>
            <rFont val="Tahoma"/>
            <family val="2"/>
          </rPr>
          <t>ESTA VARIABLE SE PROGRAMADA Y NO PUEDE CAMBIAR</t>
        </r>
      </text>
    </comment>
  </commentList>
</comments>
</file>

<file path=xl/sharedStrings.xml><?xml version="1.0" encoding="utf-8"?>
<sst xmlns="http://schemas.openxmlformats.org/spreadsheetml/2006/main" count="182" uniqueCount="74">
  <si>
    <t>COMISION COORDINADORA DE INSTITUTOS NACIONALES DE SALUD</t>
  </si>
  <si>
    <t>Y HOSPITALES DE ALTA ESPECIALIDAD</t>
  </si>
  <si>
    <t>MATRIZ DE INDICADORES PARA RESULTADOS (MIR)</t>
  </si>
  <si>
    <t>"FORMACIÓN Y CPACITACIÓN DE RECURSOS HUMANOS PARA LA SALUD"</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</si>
  <si>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</si>
  <si>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</si>
  <si>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</si>
  <si>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</si>
  <si>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</si>
  <si>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</si>
  <si>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</si>
  <si>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</si>
  <si>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</si>
  <si>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</si>
  <si>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</si>
  <si>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</si>
  <si>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</si>
  <si>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</si>
  <si>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</si>
  <si>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</si>
  <si>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Porcentaje de servidores públicos capacitados
FÓRMULA: VARIABLE1 / VARIABLE2 X 100</t>
  </si>
  <si>
    <t xml:space="preserve">VARIABLE 1 </t>
  </si>
  <si>
    <t>Número de servidores públicos capacitados</t>
  </si>
  <si>
    <t>VARIABLE 2</t>
  </si>
  <si>
    <t xml:space="preserve">Número total de servidores públicos programados para capacitarse en el periodo
</t>
  </si>
  <si>
    <t>Presupuesto institucional total ejercido</t>
  </si>
  <si>
    <t>CAPACITACIÓN ADMINISTRATIVA GERENCIAL</t>
  </si>
  <si>
    <t>Número de servidores públicos que adquieren mayores conocimientos a través de capacitación administrativa-gerencial</t>
  </si>
  <si>
    <t>Número de servidores públicos inscritos en acciones de capacitación administrativa-gerencial</t>
  </si>
  <si>
    <t xml:space="preserve">Número de Eventos de Capacitación en materia  administrativa-gerencial realizados satisfactoriamente
</t>
  </si>
  <si>
    <t xml:space="preserve">Número total de Eventos de Capacitación en materia administrativa-gerencial realizados en el periodo de evaluación </t>
  </si>
  <si>
    <t>Porcentaje de Eventos de Capacitación realizados satisfactoriamente en materia  administrativa-gerencial
FÓRMULA: VARIABLE1 / VARIABLE2 X 100</t>
  </si>
  <si>
    <t>Porcentaje del presupuesto destinado a capacitación administrativa-gerencial respecto al total ejercido por la institución
FÓRMULA: VARIABLE1 / VARIABLE2 X 100</t>
  </si>
  <si>
    <t>Presupuesto institucional destinado a capacitación administrativa-gerencial</t>
  </si>
  <si>
    <t>Porcentaje de temas identificados en materia administrativa-gerencial que se integran 
al Programa Anual de Capacitación
FÓRMULA: VARIABLE1 / VARIABLE2 X 100</t>
  </si>
  <si>
    <t xml:space="preserve">Número de temas en materia administartiva-gerencial incluidos en el Programa Anual de Capacitación </t>
  </si>
  <si>
    <t xml:space="preserve">Número de temas detectados en administrativa-gerencial que se apegan a las funciones de los servidores públicos </t>
  </si>
  <si>
    <t>Porcentaje de temas en materia  administrativa-gerencial contratados en el Programa Anual de Capacitación (PAC)
FÓRMULA: VARIABLE1 / VARIABLE2 X 100</t>
  </si>
  <si>
    <t>Número de temas en materia administrativa-gerencial contratados incluidos en el PAC</t>
  </si>
  <si>
    <t>Número de temas en materia administrativa-gerencial programados para contratarse que se incluyeron en el PAC</t>
  </si>
  <si>
    <t>AUTORIZÓ</t>
  </si>
  <si>
    <t>ELABORÓ Y VALIDÓ</t>
  </si>
  <si>
    <t>REVISÓ Y RECIBIÓ DE CONFORMIDAD</t>
  </si>
  <si>
    <t>TITULARA DEL ÁREA SUSTANTIVA (NOMBRE Y FIRMA)</t>
  </si>
  <si>
    <t xml:space="preserve">TITULAR DE ÁREA PLANEACÓN O EQUIVALENTE(NOMBRE Y FIRMA)
</t>
  </si>
  <si>
    <t>DIRECTOR GENERAL O EQUIVALENTE (NOMBE Y FIRMA)</t>
  </si>
  <si>
    <t>Porcentaje de servidores públicos que acreditan cursos de capacitación administrativa-gerencial
FÓRMULA: VARIABLE1 / VARIABLE2 X 100</t>
  </si>
  <si>
    <t>CAUSA</t>
  </si>
  <si>
    <t>EFECTO</t>
  </si>
  <si>
    <t>CAUSA DE LAS VARIACIONES DE LA VARIABLE 2 ALCANZADA CON RESPECTO DE LA VARIABLE DOS PROGRAMADA</t>
  </si>
  <si>
    <t xml:space="preserve">ACCIONES PARA LOGRAR LA REGULARIZACIÓN (VERIFICABLES O AUDITABLES) EN EL CUMPLIMIENTO DE METAS </t>
  </si>
  <si>
    <t>(MÁXIMO 3 RENGLONES)</t>
  </si>
  <si>
    <t xml:space="preserve">(MAXIMO 5 RENGLONES):
</t>
  </si>
  <si>
    <t>NOTA: FAVOR DE ENVIAR EL FORMATO DEFINITIVO EN EXCEL Y ESCANEADO AL MOMENTO DE SU ENTREGA A LA CCINSHAE Y
RUBRICAR CADA UNA DE LAS HOJAS</t>
  </si>
  <si>
    <t>AVANCE DE METAS PERÍODO ENERO - JUNIO 2023</t>
  </si>
  <si>
    <t>NBU</t>
  </si>
  <si>
    <t>HOSPITAL REGIONAL DE ALTA ESPECIALIDAD DE IXTAPALUCA</t>
  </si>
  <si>
    <t>HUGO FRANCISCO ROSAS CUEVAS</t>
  </si>
  <si>
    <t>GUSTAVO ACOSTA ALTAMIRANO</t>
  </si>
  <si>
    <t>ALMA ROSA SÁNCHEZ CONEJO</t>
  </si>
  <si>
    <t>Las causas de la variación de la variable dos programada con relación a la variable 2 alcanzada que pasó de 16 a 19 servidores públicos fue debido a que por necesidades de las áreas y poder dar cumplimiento a requerimientos emitidos por instancias externas se adelantaron algunas acciones de capacitación.</t>
  </si>
  <si>
    <t>Se continuará apoyando y dando un seguimiento puntual a los eventos y actividades contemplados para que se continue cumpliendo con el número de servidores públicos que acreditan las capacitaciones.</t>
  </si>
  <si>
    <t xml:space="preserve">El indicador al cierre del período enero junio de 2023 registró un alcanzado de 5 eventos de capacitación de un programado de 4 lo que permitirá eficientar las operaciones diarias que se realizan en el HRAEI así como dar cumplimiento a los lineamientos y normatividad vigente
</t>
  </si>
  <si>
    <t>Se deberán considerar los diversos factores que incidieron en la reprogramación de eventos de capacitación para evitar que se tenga que estar ajustando el calendario de capacitación.</t>
  </si>
  <si>
    <t>Las causas de la variación de la variable dos programada con relación a la variable 2 alcanzada que pasó de 4 a 5 eventos fue debido a reprogramación que se tuvo que realizar derivada de las necesidades de las áreas.</t>
  </si>
  <si>
    <t xml:space="preserve">El efecto es positivo para los servidores públicos porque les permite que cuenten con las herramientas, capacidades y habilidades necesarias para una atención eficiente. </t>
  </si>
  <si>
    <t>El indicador al cierre del período enero junio de 2023 registró un alcanzado de 19 servidores públicos que recibieron constancia de conclusión de un programado de 16 lo que permitirá eficientar las operaciones diarias que se realizan en el HRAEI así como dar cumplimiento a los lineamientos y normatividad vigente</t>
  </si>
  <si>
    <t>El efecto es positivo para los servidores públicos porque permite que cuenten con las herramientas, capacidades y habilidades necesarias para poder realizar sus labores de manera eficiente.</t>
  </si>
  <si>
    <t>El indicador al cierre del período enero junio de 2023 registró un alcanzado de 77,302 ejercido para capacitación de un programado de 80,000, esto debido a que se tuvo que realizar reprogramaciones.</t>
  </si>
  <si>
    <t>Las causas de la variación de la variable dos programada con relación a la variable 2 alcanzada se deriva de adecuaciones presupuestales que se han tenido.</t>
  </si>
  <si>
    <t xml:space="preserve">El indicador al cierre del período enero junio de 2023 registró un alcanzado de 2 temas para capacitación de un programado de 2, lograndose la meta conforme a los temas planteados.
</t>
  </si>
  <si>
    <t>El efecto es positivo ya que se da cumplimiento al programa anual de capacitación.</t>
  </si>
  <si>
    <t>No existe variación en la variable 2 programada con respecto a la variable 2 alcanzada.</t>
  </si>
  <si>
    <t xml:space="preserve">Se dará seguimiento para poder llevar a cabo la ejecución de los temas detectados como prioritarios que fortalezcan las funciones de los trabajadores del HRAEI.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</si>
</sst>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0"/>
      <name val="Arial"/>
      <family val="2"/>
    </font>
    <font>
      <b/>
      <sz val="16"/>
      <name val="Arial"/>
      <family val="2"/>
    </font>
    <font>
      <b/>
      <sz val="14"/>
      <name val="Arial"/>
      <family val="2"/>
    </font>
    <font>
      <b/>
      <sz val="22"/>
      <color theme="1"/>
      <name val="Calibri"/>
      <family val="2"/>
      <scheme val="minor"/>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sz val="18"/>
      <name val="Arial"/>
      <family val="2"/>
    </font>
    <font>
      <sz val="18"/>
      <color theme="1"/>
      <name val="Calibri"/>
      <family val="2"/>
      <scheme val="minor"/>
    </font>
    <font>
      <sz val="18"/>
      <name val="Arial"/>
      <family val="2"/>
    </font>
    <font>
      <sz val="9"/>
      <color indexed="81"/>
      <name val="Tahoma"/>
      <family val="2"/>
    </font>
    <font>
      <b/>
      <sz val="20"/>
      <color indexed="81"/>
      <name val="Tahoma"/>
      <family val="2"/>
    </font>
    <font>
      <b/>
      <sz val="16"/>
      <color indexed="81"/>
      <name val="Tahoma"/>
      <family val="2"/>
    </font>
    <font>
      <b/>
      <sz val="22"/>
      <color indexed="81"/>
      <name val="Tahoma"/>
      <family val="2"/>
    </font>
    <font>
      <sz val="24"/>
      <color theme="1"/>
      <name val="Calibri"/>
      <family val="2"/>
      <scheme val="minor"/>
    </font>
    <font>
      <b/>
      <sz val="48"/>
      <color theme="0"/>
      <name val="Arial"/>
      <family val="2"/>
    </font>
    <font>
      <b/>
      <sz val="24"/>
      <color theme="0"/>
      <name val="Arial"/>
      <family val="2"/>
    </font>
    <font>
      <b/>
      <sz val="24"/>
      <color theme="0"/>
      <name val="Calibri"/>
      <family val="2"/>
      <scheme val="minor"/>
    </font>
    <font>
      <b/>
      <sz val="36"/>
      <color theme="0"/>
      <name val="Arial"/>
      <family val="2"/>
    </font>
    <font>
      <b/>
      <sz val="36"/>
      <color theme="0"/>
      <name val="Calibri"/>
      <family val="2"/>
      <scheme val="minor"/>
    </font>
    <font>
      <b/>
      <sz val="28"/>
      <color theme="0"/>
      <name val="Arial"/>
      <family val="2"/>
    </font>
    <font>
      <b/>
      <sz val="22"/>
      <color theme="0"/>
      <name val="Calibri"/>
      <family val="2"/>
      <scheme val="minor"/>
    </font>
    <font>
      <b/>
      <sz val="28"/>
      <color theme="0"/>
      <name val="Calibri"/>
      <family val="2"/>
      <scheme val="minor"/>
    </font>
    <font>
      <b/>
      <u/>
      <sz val="18"/>
      <name val="Arial"/>
      <family val="2"/>
    </font>
  </fonts>
  <fills count="7">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79998168889431442"/>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20">
    <xf numFmtId="0" fontId="0" fillId="0" borderId="0" xfId="0"/>
    <xf numFmtId="0" fontId="11" fillId="0" borderId="0" xfId="0" applyFont="1"/>
    <xf numFmtId="0" fontId="3" fillId="0" borderId="3" xfId="0" applyFont="1" applyBorder="1" applyAlignment="1">
      <alignment vertical="center"/>
    </xf>
    <xf numFmtId="0" fontId="3" fillId="0" borderId="0" xfId="0" applyFont="1" applyAlignment="1">
      <alignment vertical="center"/>
    </xf>
    <xf numFmtId="0" fontId="0" fillId="3" borderId="20" xfId="0" applyFill="1" applyBorder="1"/>
    <xf numFmtId="0" fontId="0" fillId="3" borderId="0" xfId="0" applyFill="1"/>
    <xf numFmtId="0" fontId="0" fillId="3" borderId="21" xfId="0" applyFill="1" applyBorder="1"/>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10" fillId="0" borderId="0" xfId="0" applyFont="1" applyAlignment="1">
      <alignment horizontal="left" vertical="center" wrapText="1"/>
    </xf>
    <xf numFmtId="0" fontId="0" fillId="2" borderId="18" xfId="0" applyFill="1" applyBorder="1"/>
    <xf numFmtId="0" fontId="0" fillId="2" borderId="19" xfId="0" applyFill="1" applyBorder="1"/>
    <xf numFmtId="0" fontId="10" fillId="3" borderId="0" xfId="0" applyFont="1" applyFill="1"/>
    <xf numFmtId="0" fontId="11" fillId="3" borderId="0" xfId="0" applyFont="1" applyFill="1"/>
    <xf numFmtId="0" fontId="10" fillId="3" borderId="0" xfId="0" applyFont="1" applyFill="1" applyAlignment="1">
      <alignment horizontal="right"/>
    </xf>
    <xf numFmtId="0" fontId="10" fillId="3" borderId="1" xfId="0" applyFont="1" applyFill="1" applyBorder="1" applyProtection="1">
      <protection locked="0"/>
    </xf>
    <xf numFmtId="0" fontId="10" fillId="3" borderId="2" xfId="0" applyFont="1" applyFill="1" applyBorder="1"/>
    <xf numFmtId="0" fontId="12" fillId="3" borderId="0" xfId="1" applyFont="1" applyFill="1"/>
    <xf numFmtId="0" fontId="10" fillId="3" borderId="0" xfId="1" applyFont="1" applyFill="1"/>
    <xf numFmtId="0" fontId="20" fillId="5" borderId="11" xfId="0" applyFont="1" applyFill="1" applyBorder="1" applyAlignment="1">
      <alignment horizontal="center"/>
    </xf>
    <xf numFmtId="49" fontId="20" fillId="5" borderId="11" xfId="0" applyNumberFormat="1" applyFont="1" applyFill="1" applyBorder="1" applyAlignment="1">
      <alignment horizontal="center" vertical="center"/>
    </xf>
    <xf numFmtId="49" fontId="25" fillId="4" borderId="14" xfId="0" applyNumberFormat="1" applyFont="1" applyFill="1" applyBorder="1" applyAlignment="1">
      <alignment horizontal="left" vertical="top" wrapText="1"/>
    </xf>
    <xf numFmtId="49" fontId="25" fillId="4" borderId="15" xfId="0" applyNumberFormat="1" applyFont="1" applyFill="1" applyBorder="1" applyAlignment="1">
      <alignment horizontal="left" vertical="top" wrapText="1"/>
    </xf>
    <xf numFmtId="49" fontId="25" fillId="4" borderId="29" xfId="0" applyNumberFormat="1" applyFont="1" applyFill="1" applyBorder="1" applyAlignment="1">
      <alignment horizontal="left" vertical="top" wrapText="1"/>
    </xf>
    <xf numFmtId="49" fontId="4" fillId="0" borderId="30" xfId="0" applyNumberFormat="1" applyFont="1" applyBorder="1" applyAlignment="1" applyProtection="1">
      <alignment horizontal="left" vertical="center" wrapText="1"/>
      <protection locked="0"/>
    </xf>
    <xf numFmtId="49" fontId="4" fillId="0" borderId="31" xfId="0" applyNumberFormat="1" applyFont="1" applyBorder="1" applyAlignment="1" applyProtection="1">
      <alignment horizontal="left" vertical="center" wrapText="1"/>
      <protection locked="0"/>
    </xf>
    <xf numFmtId="49" fontId="4" fillId="0" borderId="32" xfId="0" applyNumberFormat="1" applyFont="1" applyBorder="1" applyAlignment="1" applyProtection="1">
      <alignment horizontal="left" vertical="center" wrapText="1"/>
      <protection locked="0"/>
    </xf>
    <xf numFmtId="164" fontId="6" fillId="0" borderId="11" xfId="0" applyNumberFormat="1" applyFont="1" applyBorder="1" applyAlignment="1">
      <alignment horizontal="center" vertical="center" wrapText="1"/>
    </xf>
    <xf numFmtId="3" fontId="6" fillId="0" borderId="11"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8" fillId="0" borderId="11" xfId="1" applyFont="1" applyBorder="1" applyAlignment="1">
      <alignment horizontal="center" vertical="center"/>
    </xf>
    <xf numFmtId="0" fontId="23" fillId="4" borderId="36" xfId="0" applyFont="1" applyFill="1" applyBorder="1" applyAlignment="1">
      <alignment horizontal="center" vertical="center"/>
    </xf>
    <xf numFmtId="0" fontId="23" fillId="4" borderId="0" xfId="0" applyFont="1" applyFill="1" applyAlignment="1">
      <alignment horizontal="center" vertical="center"/>
    </xf>
    <xf numFmtId="3" fontId="6" fillId="2" borderId="11" xfId="0" applyNumberFormat="1" applyFont="1" applyFill="1" applyBorder="1" applyAlignment="1">
      <alignment horizontal="center" vertical="center" wrapText="1"/>
    </xf>
    <xf numFmtId="3" fontId="6" fillId="2" borderId="11" xfId="0" applyNumberFormat="1" applyFont="1" applyFill="1" applyBorder="1" applyAlignment="1" applyProtection="1">
      <alignment horizontal="center" vertical="center" wrapText="1"/>
      <protection locked="0"/>
    </xf>
    <xf numFmtId="0" fontId="23" fillId="4" borderId="37"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18" xfId="0" applyFont="1" applyFill="1" applyBorder="1" applyAlignment="1">
      <alignment horizontal="center" vertical="center"/>
    </xf>
    <xf numFmtId="0" fontId="2" fillId="0" borderId="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4" fontId="6" fillId="0" borderId="8"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10"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19" fillId="5" borderId="22" xfId="0" applyFont="1" applyFill="1" applyBorder="1" applyAlignment="1">
      <alignment horizontal="center" wrapText="1"/>
    </xf>
    <xf numFmtId="0" fontId="19" fillId="5" borderId="26" xfId="0" applyFont="1" applyFill="1" applyBorder="1" applyAlignment="1">
      <alignment horizontal="center"/>
    </xf>
    <xf numFmtId="0" fontId="19" fillId="5" borderId="27" xfId="0" applyFont="1" applyFill="1" applyBorder="1" applyAlignment="1">
      <alignment horizontal="center"/>
    </xf>
    <xf numFmtId="49" fontId="24" fillId="4" borderId="15" xfId="0" applyNumberFormat="1" applyFont="1" applyFill="1" applyBorder="1" applyAlignment="1">
      <alignment horizontal="left" vertical="top" wrapText="1"/>
    </xf>
    <xf numFmtId="49" fontId="24" fillId="4" borderId="29" xfId="0" applyNumberFormat="1" applyFont="1" applyFill="1" applyBorder="1" applyAlignment="1">
      <alignment horizontal="left" vertical="top" wrapText="1"/>
    </xf>
    <xf numFmtId="0" fontId="7" fillId="6" borderId="1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29" xfId="0" applyFont="1" applyFill="1" applyBorder="1" applyAlignment="1">
      <alignment horizontal="left" vertical="center" wrapText="1"/>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22" fillId="5" borderId="23"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0" xfId="0" applyFont="1" applyFill="1" applyAlignment="1">
      <alignment horizontal="center" vertical="center"/>
    </xf>
    <xf numFmtId="0" fontId="22" fillId="5" borderId="21"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28" xfId="0" applyFont="1" applyFill="1" applyBorder="1" applyAlignment="1">
      <alignment horizontal="center" vertical="center"/>
    </xf>
    <xf numFmtId="0" fontId="20" fillId="5" borderId="11" xfId="0" applyFont="1" applyFill="1" applyBorder="1" applyAlignment="1">
      <alignment horizontal="center"/>
    </xf>
    <xf numFmtId="49" fontId="20" fillId="5" borderId="11" xfId="0" applyNumberFormat="1" applyFont="1" applyFill="1" applyBorder="1" applyAlignment="1">
      <alignment horizontal="center" vertical="center"/>
    </xf>
    <xf numFmtId="0" fontId="10" fillId="6" borderId="33"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34"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0" fillId="5" borderId="25" xfId="0" applyFont="1" applyFill="1" applyBorder="1" applyAlignment="1">
      <alignment horizontal="center"/>
    </xf>
    <xf numFmtId="0" fontId="8" fillId="0" borderId="8" xfId="1" applyFont="1" applyBorder="1" applyAlignment="1">
      <alignment horizontal="center" vertical="center"/>
    </xf>
    <xf numFmtId="0" fontId="8" fillId="0" borderId="13" xfId="1" applyFont="1" applyBorder="1" applyAlignment="1">
      <alignment horizontal="center" vertical="center"/>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3" fontId="6" fillId="0" borderId="8" xfId="0" applyNumberFormat="1" applyFont="1" applyBorder="1" applyAlignment="1" applyProtection="1">
      <alignment horizontal="center" vertical="center" wrapText="1"/>
      <protection locked="0"/>
    </xf>
    <xf numFmtId="3" fontId="6" fillId="0" borderId="13" xfId="0" applyNumberFormat="1" applyFont="1" applyBorder="1" applyAlignment="1" applyProtection="1">
      <alignment horizontal="center" vertical="center" wrapText="1"/>
      <protection locked="0"/>
    </xf>
    <xf numFmtId="0" fontId="10" fillId="3" borderId="0" xfId="0" applyFont="1" applyFill="1" applyAlignment="1">
      <alignment horizontal="center"/>
    </xf>
    <xf numFmtId="0" fontId="10" fillId="3" borderId="0" xfId="1" applyFont="1" applyFill="1" applyAlignment="1">
      <alignment horizontal="center"/>
    </xf>
    <xf numFmtId="0" fontId="26" fillId="3" borderId="0" xfId="0" applyFont="1" applyFill="1" applyAlignment="1" applyProtection="1">
      <alignment horizontal="center"/>
      <protection locked="0"/>
    </xf>
    <xf numFmtId="0" fontId="11" fillId="3" borderId="0" xfId="0" applyFont="1" applyFill="1" applyAlignment="1">
      <alignment horizontal="center"/>
    </xf>
    <xf numFmtId="0" fontId="10" fillId="3" borderId="1" xfId="0" applyFont="1" applyFill="1" applyBorder="1" applyProtection="1">
      <protection locked="0"/>
    </xf>
    <xf numFmtId="0" fontId="11" fillId="3" borderId="1" xfId="0" applyFont="1" applyFill="1" applyBorder="1" applyProtection="1">
      <protection locked="0"/>
    </xf>
    <xf numFmtId="0" fontId="18" fillId="4" borderId="16" xfId="1" applyFont="1" applyFill="1" applyBorder="1" applyAlignment="1">
      <alignment horizontal="center" vertical="center"/>
    </xf>
    <xf numFmtId="0" fontId="18" fillId="4" borderId="2" xfId="1" applyFont="1" applyFill="1" applyBorder="1" applyAlignment="1">
      <alignment horizontal="center" vertical="center"/>
    </xf>
    <xf numFmtId="0" fontId="18" fillId="4" borderId="17" xfId="1" applyFont="1" applyFill="1" applyBorder="1" applyAlignment="1">
      <alignment horizontal="center" vertical="center"/>
    </xf>
    <xf numFmtId="0" fontId="18" fillId="4" borderId="18" xfId="1" applyFont="1" applyFill="1" applyBorder="1" applyAlignment="1">
      <alignment horizontal="center" vertical="center"/>
    </xf>
    <xf numFmtId="0" fontId="18" fillId="4" borderId="1" xfId="1" applyFont="1" applyFill="1" applyBorder="1" applyAlignment="1">
      <alignment horizontal="center" vertical="center"/>
    </xf>
    <xf numFmtId="0" fontId="18" fillId="4" borderId="19" xfId="1" applyFont="1" applyFill="1" applyBorder="1" applyAlignment="1">
      <alignment horizontal="center" vertical="center"/>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5" fillId="0" borderId="11" xfId="0" applyFont="1" applyBorder="1" applyAlignment="1">
      <alignment horizontal="left" vertical="center" wrapText="1"/>
    </xf>
    <xf numFmtId="0" fontId="6" fillId="6" borderId="2" xfId="0" applyFont="1" applyFill="1" applyBorder="1" applyAlignment="1">
      <alignment horizontal="center" vertical="center"/>
    </xf>
    <xf numFmtId="0" fontId="6" fillId="3" borderId="0" xfId="0" applyFont="1" applyFill="1" applyAlignment="1">
      <alignment horizontal="center" vertical="center"/>
    </xf>
    <xf numFmtId="0" fontId="6" fillId="6" borderId="2" xfId="0" applyFont="1" applyFill="1" applyBorder="1" applyAlignment="1">
      <alignment horizontal="center" vertical="center" wrapText="1"/>
    </xf>
    <xf numFmtId="0" fontId="9" fillId="0" borderId="1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0" fillId="6" borderId="16" xfId="0" applyFont="1" applyFill="1" applyBorder="1" applyAlignment="1">
      <alignment horizontal="left" vertical="center" wrapText="1"/>
    </xf>
    <xf numFmtId="0" fontId="10" fillId="6" borderId="0" xfId="0" applyFont="1" applyFill="1" applyAlignment="1">
      <alignment horizontal="left" vertical="center" wrapText="1"/>
    </xf>
    <xf numFmtId="0" fontId="10" fillId="6" borderId="2"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6" fillId="3" borderId="0" xfId="0" applyFont="1" applyFill="1" applyAlignment="1">
      <alignment horizontal="center"/>
    </xf>
    <xf numFmtId="0" fontId="17" fillId="3" borderId="0" xfId="0" applyFont="1" applyFill="1" applyAlignment="1" applyProtection="1">
      <alignment horizontal="center"/>
      <protection locked="0"/>
    </xf>
    <xf numFmtId="0" fontId="6" fillId="3" borderId="0" xfId="0" applyFont="1" applyFill="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119063</xdr:colOff>
      <xdr:row>0</xdr:row>
      <xdr:rowOff>119063</xdr:rowOff>
    </xdr:from>
    <xdr:to>
      <xdr:col>18</xdr:col>
      <xdr:colOff>3532477</xdr:colOff>
      <xdr:row>8</xdr:row>
      <xdr:rowOff>76014</xdr:rowOff>
    </xdr:to>
    <xdr:pic>
      <xdr:nvPicPr>
        <xdr:cNvPr id="2" name="Imagen 1">
          <a:extLst>
            <a:ext uri="{FF2B5EF4-FFF2-40B4-BE49-F238E27FC236}">
              <a16:creationId xmlns:a16="http://schemas.microsoft.com/office/drawing/2014/main" xmlns="" id="{61016994-610A-4465-BA72-63429CF878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65501" y="119063"/>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99"/>
  <sheetViews>
    <sheetView tabSelected="1" view="pageBreakPreview" zoomScale="40" zoomScaleNormal="55" zoomScaleSheetLayoutView="40" zoomScalePageLayoutView="40" workbookViewId="0">
      <selection activeCell="D7" sqref="D7"/>
    </sheetView>
  </sheetViews>
  <sheetFormatPr baseColWidth="10" defaultRowHeight="15" x14ac:dyDescent="0.25"/>
  <cols>
    <col min="1" max="1" width="7.5703125" customWidth="1"/>
    <col min="2" max="2" width="17.5703125" customWidth="1"/>
    <col min="3" max="3" width="122.140625" customWidth="1"/>
    <col min="4" max="4" width="37.5703125" customWidth="1"/>
    <col min="5" max="5" width="37.85546875" customWidth="1"/>
    <col min="7" max="7" width="25.42578125" customWidth="1"/>
    <col min="9" max="9" width="11.85546875" customWidth="1"/>
    <col min="10" max="10" width="43.42578125" customWidth="1"/>
    <col min="13" max="16" width="15.5703125" customWidth="1"/>
    <col min="17" max="17" width="17.42578125" customWidth="1"/>
    <col min="18" max="18" width="15.5703125" customWidth="1"/>
    <col min="19" max="19" width="89.8554687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s="1" customFormat="1" ht="23.45" x14ac:dyDescent="0.55000000000000004">
      <c r="A1" s="12" t="s">
        <v>0</v>
      </c>
      <c r="B1" s="12"/>
      <c r="C1" s="13"/>
      <c r="D1" s="13"/>
      <c r="E1" s="13"/>
      <c r="F1" s="13"/>
      <c r="G1" s="13"/>
      <c r="H1" s="13"/>
      <c r="I1" s="13"/>
      <c r="J1" s="13"/>
      <c r="K1" s="13"/>
      <c r="L1" s="13"/>
      <c r="M1" s="13"/>
      <c r="N1" s="13"/>
      <c r="O1" s="13"/>
      <c r="P1" s="13"/>
      <c r="Q1" s="13"/>
      <c r="R1" s="13"/>
      <c r="S1" s="13"/>
    </row>
    <row r="2" spans="1:19" s="1" customFormat="1" ht="23.45" x14ac:dyDescent="0.55000000000000004">
      <c r="A2" s="12" t="s">
        <v>1</v>
      </c>
      <c r="B2" s="12"/>
      <c r="C2" s="13"/>
      <c r="D2" s="13"/>
      <c r="E2" s="92" t="s">
        <v>2</v>
      </c>
      <c r="F2" s="92"/>
      <c r="G2" s="92"/>
      <c r="H2" s="92"/>
      <c r="I2" s="92"/>
      <c r="J2" s="92"/>
      <c r="K2" s="92"/>
      <c r="L2" s="92"/>
      <c r="M2" s="92"/>
      <c r="N2" s="13"/>
      <c r="O2" s="13"/>
      <c r="P2" s="13"/>
      <c r="Q2" s="13"/>
      <c r="R2" s="13"/>
      <c r="S2" s="13"/>
    </row>
    <row r="3" spans="1:19" s="1" customFormat="1" ht="23.45" x14ac:dyDescent="0.55000000000000004">
      <c r="A3" s="13"/>
      <c r="B3" s="13"/>
      <c r="C3" s="13"/>
      <c r="D3" s="13"/>
      <c r="E3" s="13"/>
      <c r="F3" s="13"/>
      <c r="G3" s="13"/>
      <c r="H3" s="13"/>
      <c r="I3" s="13"/>
      <c r="J3" s="13"/>
      <c r="K3" s="13"/>
      <c r="L3" s="13"/>
      <c r="M3" s="13"/>
      <c r="N3" s="13"/>
      <c r="O3" s="13"/>
      <c r="P3" s="13"/>
      <c r="Q3" s="13"/>
      <c r="R3" s="13"/>
      <c r="S3" s="13"/>
    </row>
    <row r="4" spans="1:19" s="1" customFormat="1" ht="23.25" x14ac:dyDescent="0.35">
      <c r="A4" s="12"/>
      <c r="B4" s="12"/>
      <c r="C4" s="13"/>
      <c r="D4" s="13"/>
      <c r="E4" s="93" t="s">
        <v>3</v>
      </c>
      <c r="F4" s="93"/>
      <c r="G4" s="93"/>
      <c r="H4" s="93"/>
      <c r="I4" s="93"/>
      <c r="J4" s="93"/>
      <c r="K4" s="93"/>
      <c r="L4" s="93"/>
      <c r="M4" s="93"/>
      <c r="N4" s="13"/>
      <c r="O4" s="13"/>
      <c r="P4" s="13"/>
      <c r="Q4" s="13"/>
      <c r="R4" s="13"/>
      <c r="S4" s="13"/>
    </row>
    <row r="5" spans="1:19" s="1" customFormat="1" ht="30" customHeight="1" x14ac:dyDescent="0.35">
      <c r="A5" s="13"/>
      <c r="B5" s="13"/>
      <c r="C5" s="13"/>
      <c r="D5" s="13"/>
      <c r="E5" s="94" t="s">
        <v>54</v>
      </c>
      <c r="F5" s="94"/>
      <c r="G5" s="94"/>
      <c r="H5" s="94"/>
      <c r="I5" s="94"/>
      <c r="J5" s="94"/>
      <c r="K5" s="94"/>
      <c r="L5" s="94"/>
      <c r="M5" s="94"/>
      <c r="N5" s="13"/>
      <c r="O5" s="13"/>
      <c r="P5" s="13"/>
      <c r="Q5" s="13"/>
      <c r="R5" s="13"/>
      <c r="S5" s="13"/>
    </row>
    <row r="6" spans="1:19" s="1" customFormat="1" ht="23.45" x14ac:dyDescent="0.55000000000000004">
      <c r="A6" s="13"/>
      <c r="B6" s="13"/>
      <c r="C6" s="13"/>
      <c r="D6" s="13"/>
      <c r="E6" s="13"/>
      <c r="F6" s="13"/>
      <c r="G6" s="13"/>
      <c r="H6" s="13"/>
      <c r="I6" s="13"/>
      <c r="J6" s="13"/>
      <c r="K6" s="13"/>
      <c r="L6" s="13"/>
      <c r="M6" s="13"/>
      <c r="N6" s="13"/>
      <c r="O6" s="13"/>
      <c r="P6" s="13"/>
      <c r="Q6" s="13"/>
      <c r="R6" s="13"/>
      <c r="S6" s="13"/>
    </row>
    <row r="7" spans="1:19" s="1" customFormat="1" ht="24" thickBot="1" x14ac:dyDescent="0.6">
      <c r="A7" s="13"/>
      <c r="B7" s="13"/>
      <c r="C7" s="14" t="s">
        <v>4</v>
      </c>
      <c r="D7" s="15" t="s">
        <v>55</v>
      </c>
      <c r="E7" s="13"/>
      <c r="F7" s="13"/>
      <c r="G7" s="13"/>
      <c r="H7" s="13"/>
      <c r="I7" s="13"/>
      <c r="J7" s="13"/>
      <c r="K7" s="13"/>
      <c r="L7" s="13"/>
      <c r="M7" s="13"/>
      <c r="N7" s="13"/>
      <c r="O7" s="13"/>
      <c r="P7" s="13"/>
      <c r="Q7" s="13"/>
      <c r="R7" s="13"/>
      <c r="S7" s="13"/>
    </row>
    <row r="8" spans="1:19" s="1" customFormat="1" ht="23.45" x14ac:dyDescent="0.55000000000000004">
      <c r="A8" s="13"/>
      <c r="B8" s="13"/>
      <c r="C8" s="14"/>
      <c r="D8" s="16"/>
      <c r="E8" s="13"/>
      <c r="F8" s="13"/>
      <c r="G8" s="13"/>
      <c r="H8" s="13"/>
      <c r="I8" s="13"/>
      <c r="J8" s="13"/>
      <c r="K8" s="13"/>
      <c r="L8" s="13"/>
      <c r="M8" s="95"/>
      <c r="N8" s="95"/>
      <c r="O8" s="95"/>
      <c r="P8" s="95"/>
      <c r="Q8" s="95"/>
      <c r="R8" s="95"/>
      <c r="S8" s="95"/>
    </row>
    <row r="9" spans="1:19" s="1" customFormat="1" ht="24" thickBot="1" x14ac:dyDescent="0.6">
      <c r="A9" s="13"/>
      <c r="B9" s="13"/>
      <c r="C9" s="14" t="s">
        <v>5</v>
      </c>
      <c r="D9" s="96" t="s">
        <v>56</v>
      </c>
      <c r="E9" s="97"/>
      <c r="F9" s="97"/>
      <c r="G9" s="97"/>
      <c r="H9" s="97"/>
      <c r="I9" s="97"/>
      <c r="J9" s="97"/>
      <c r="K9" s="13"/>
      <c r="L9" s="13"/>
      <c r="M9" s="13"/>
      <c r="N9" s="13"/>
      <c r="O9" s="13"/>
      <c r="P9" s="13"/>
      <c r="Q9" s="13"/>
      <c r="R9" s="13"/>
      <c r="S9" s="13"/>
    </row>
    <row r="10" spans="1:19" s="1" customFormat="1" ht="23.45" x14ac:dyDescent="0.55000000000000004">
      <c r="A10" s="13"/>
      <c r="B10" s="12"/>
      <c r="C10" s="13"/>
      <c r="D10" s="13"/>
      <c r="E10" s="13"/>
      <c r="F10" s="13"/>
      <c r="G10" s="13"/>
      <c r="H10" s="13"/>
      <c r="I10" s="13"/>
      <c r="J10" s="13"/>
      <c r="K10" s="13"/>
      <c r="L10" s="13"/>
      <c r="M10" s="13"/>
      <c r="N10" s="13"/>
      <c r="O10" s="13"/>
      <c r="P10" s="13"/>
      <c r="Q10" s="13"/>
      <c r="R10" s="13"/>
      <c r="S10" s="13"/>
    </row>
    <row r="11" spans="1:19" s="1" customFormat="1" ht="24" thickBot="1" x14ac:dyDescent="0.6">
      <c r="A11" s="17"/>
      <c r="B11" s="18"/>
      <c r="C11" s="13"/>
      <c r="D11" s="13"/>
      <c r="E11" s="13"/>
      <c r="F11" s="13"/>
      <c r="G11" s="13"/>
      <c r="H11" s="13"/>
      <c r="I11" s="13"/>
      <c r="J11" s="13"/>
      <c r="K11" s="13"/>
      <c r="L11" s="13"/>
      <c r="M11" s="13"/>
      <c r="N11" s="13"/>
      <c r="O11" s="13"/>
      <c r="P11" s="13"/>
      <c r="Q11" s="13"/>
      <c r="R11" s="13"/>
      <c r="S11" s="13"/>
    </row>
    <row r="12" spans="1:19" ht="37.5" customHeight="1" x14ac:dyDescent="0.25">
      <c r="A12" s="98" t="s">
        <v>26</v>
      </c>
      <c r="B12" s="99"/>
      <c r="C12" s="99"/>
      <c r="D12" s="99"/>
      <c r="E12" s="99"/>
      <c r="F12" s="99"/>
      <c r="G12" s="99"/>
      <c r="H12" s="99"/>
      <c r="I12" s="99"/>
      <c r="J12" s="99"/>
      <c r="K12" s="99"/>
      <c r="L12" s="99"/>
      <c r="M12" s="99"/>
      <c r="N12" s="99"/>
      <c r="O12" s="99"/>
      <c r="P12" s="99"/>
      <c r="Q12" s="99"/>
      <c r="R12" s="99"/>
      <c r="S12" s="100"/>
    </row>
    <row r="13" spans="1:19" ht="66" customHeight="1" thickBot="1" x14ac:dyDescent="0.3">
      <c r="A13" s="101"/>
      <c r="B13" s="102"/>
      <c r="C13" s="102"/>
      <c r="D13" s="102"/>
      <c r="E13" s="102"/>
      <c r="F13" s="102"/>
      <c r="G13" s="102"/>
      <c r="H13" s="102"/>
      <c r="I13" s="102"/>
      <c r="J13" s="102"/>
      <c r="K13" s="102"/>
      <c r="L13" s="102"/>
      <c r="M13" s="102"/>
      <c r="N13" s="102"/>
      <c r="O13" s="102"/>
      <c r="P13" s="102"/>
      <c r="Q13" s="102"/>
      <c r="R13" s="102"/>
      <c r="S13" s="103"/>
    </row>
    <row r="14" spans="1:19" ht="26.25" customHeight="1" x14ac:dyDescent="0.5">
      <c r="A14" s="53" t="s">
        <v>6</v>
      </c>
      <c r="B14" s="79" t="s">
        <v>7</v>
      </c>
      <c r="C14" s="80"/>
      <c r="D14" s="85" t="s">
        <v>8</v>
      </c>
      <c r="E14" s="85"/>
      <c r="F14" s="85" t="s">
        <v>9</v>
      </c>
      <c r="G14" s="85"/>
      <c r="H14" s="85"/>
      <c r="I14" s="85"/>
      <c r="J14" s="64" t="s">
        <v>10</v>
      </c>
      <c r="K14" s="65"/>
      <c r="L14" s="65"/>
      <c r="M14" s="65"/>
      <c r="N14" s="65"/>
      <c r="O14" s="65"/>
      <c r="P14" s="65"/>
      <c r="Q14" s="65"/>
      <c r="R14" s="65"/>
      <c r="S14" s="66"/>
    </row>
    <row r="15" spans="1:19" ht="30" customHeight="1" x14ac:dyDescent="0.5">
      <c r="A15" s="54"/>
      <c r="B15" s="81"/>
      <c r="C15" s="82"/>
      <c r="D15" s="19" t="s">
        <v>11</v>
      </c>
      <c r="E15" s="19" t="s">
        <v>12</v>
      </c>
      <c r="F15" s="73" t="s">
        <v>13</v>
      </c>
      <c r="G15" s="73"/>
      <c r="H15" s="73" t="s">
        <v>14</v>
      </c>
      <c r="I15" s="73"/>
      <c r="J15" s="67"/>
      <c r="K15" s="68"/>
      <c r="L15" s="68"/>
      <c r="M15" s="68"/>
      <c r="N15" s="68"/>
      <c r="O15" s="68"/>
      <c r="P15" s="68"/>
      <c r="Q15" s="68"/>
      <c r="R15" s="68"/>
      <c r="S15" s="69"/>
    </row>
    <row r="16" spans="1:19" ht="26.25" customHeight="1" x14ac:dyDescent="0.25">
      <c r="A16" s="55"/>
      <c r="B16" s="83"/>
      <c r="C16" s="84"/>
      <c r="D16" s="20" t="s">
        <v>15</v>
      </c>
      <c r="E16" s="20" t="s">
        <v>16</v>
      </c>
      <c r="F16" s="74" t="s">
        <v>17</v>
      </c>
      <c r="G16" s="74"/>
      <c r="H16" s="74" t="s">
        <v>18</v>
      </c>
      <c r="I16" s="74"/>
      <c r="J16" s="70"/>
      <c r="K16" s="71"/>
      <c r="L16" s="71"/>
      <c r="M16" s="71"/>
      <c r="N16" s="71"/>
      <c r="O16" s="71"/>
      <c r="P16" s="71"/>
      <c r="Q16" s="71"/>
      <c r="R16" s="71"/>
      <c r="S16" s="72"/>
    </row>
    <row r="17" spans="1:19" ht="44.25" customHeight="1" x14ac:dyDescent="0.25">
      <c r="A17" s="31">
        <v>1</v>
      </c>
      <c r="B17" s="38" t="s">
        <v>19</v>
      </c>
      <c r="C17" s="41" t="s">
        <v>20</v>
      </c>
      <c r="D17" s="44">
        <f>IF(D22=0,0,ROUND(D20/D22*100,1))</f>
        <v>0</v>
      </c>
      <c r="E17" s="44">
        <f>IF(E22=0,0,ROUND(E20/E22*100,1))</f>
        <v>0</v>
      </c>
      <c r="F17" s="47">
        <f>E17-D17</f>
        <v>0</v>
      </c>
      <c r="G17" s="48"/>
      <c r="H17" s="47">
        <f>IF(D17=0,0,ROUND(E17/D17*100,1))</f>
        <v>0</v>
      </c>
      <c r="I17" s="48"/>
      <c r="J17" s="21" t="s">
        <v>47</v>
      </c>
      <c r="K17" s="56"/>
      <c r="L17" s="56"/>
      <c r="M17" s="56"/>
      <c r="N17" s="56"/>
      <c r="O17" s="56"/>
      <c r="P17" s="56"/>
      <c r="Q17" s="56"/>
      <c r="R17" s="56"/>
      <c r="S17" s="57"/>
    </row>
    <row r="18" spans="1:19" ht="165.75" customHeight="1" x14ac:dyDescent="0.25">
      <c r="A18" s="32"/>
      <c r="B18" s="39"/>
      <c r="C18" s="42"/>
      <c r="D18" s="45"/>
      <c r="E18" s="45"/>
      <c r="F18" s="49"/>
      <c r="G18" s="50"/>
      <c r="H18" s="49"/>
      <c r="I18" s="50"/>
      <c r="J18" s="58"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59"/>
      <c r="L18" s="59"/>
      <c r="M18" s="59"/>
      <c r="N18" s="59"/>
      <c r="O18" s="59"/>
      <c r="P18" s="59"/>
      <c r="Q18" s="59"/>
      <c r="R18" s="59"/>
      <c r="S18" s="60"/>
    </row>
    <row r="19" spans="1:19" ht="249" customHeight="1" x14ac:dyDescent="0.25">
      <c r="A19" s="32"/>
      <c r="B19" s="40"/>
      <c r="C19" s="43"/>
      <c r="D19" s="46"/>
      <c r="E19" s="46"/>
      <c r="F19" s="51"/>
      <c r="G19" s="52"/>
      <c r="H19" s="51"/>
      <c r="I19" s="52"/>
      <c r="J19" s="61" t="s">
        <v>52</v>
      </c>
      <c r="K19" s="62"/>
      <c r="L19" s="62"/>
      <c r="M19" s="62"/>
      <c r="N19" s="62"/>
      <c r="O19" s="62"/>
      <c r="P19" s="62"/>
      <c r="Q19" s="62"/>
      <c r="R19" s="62"/>
      <c r="S19" s="63"/>
    </row>
    <row r="20" spans="1:19" ht="63" customHeight="1" x14ac:dyDescent="0.25">
      <c r="A20" s="32"/>
      <c r="B20" s="86" t="s">
        <v>21</v>
      </c>
      <c r="C20" s="104" t="s">
        <v>22</v>
      </c>
      <c r="D20" s="90">
        <v>0</v>
      </c>
      <c r="E20" s="90">
        <v>0</v>
      </c>
      <c r="F20" s="47">
        <f t="shared" ref="F20" si="0">E20-D20</f>
        <v>0</v>
      </c>
      <c r="G20" s="48"/>
      <c r="H20" s="47">
        <f t="shared" ref="H20" si="1">IF(D20=0,0,ROUND(E20/D20*100,1))</f>
        <v>0</v>
      </c>
      <c r="I20" s="48"/>
      <c r="J20" s="21" t="s">
        <v>48</v>
      </c>
      <c r="K20" s="22"/>
      <c r="L20" s="22"/>
      <c r="M20" s="22"/>
      <c r="N20" s="22"/>
      <c r="O20" s="22"/>
      <c r="P20" s="22"/>
      <c r="Q20" s="22"/>
      <c r="R20" s="22"/>
      <c r="S20" s="23"/>
    </row>
    <row r="21" spans="1:19" ht="165" customHeight="1" thickBot="1" x14ac:dyDescent="0.3">
      <c r="A21" s="32"/>
      <c r="B21" s="87"/>
      <c r="C21" s="105"/>
      <c r="D21" s="91"/>
      <c r="E21" s="91"/>
      <c r="F21" s="51"/>
      <c r="G21" s="52"/>
      <c r="H21" s="51"/>
      <c r="I21" s="52"/>
      <c r="J21" s="24" t="s">
        <v>51</v>
      </c>
      <c r="K21" s="25"/>
      <c r="L21" s="25"/>
      <c r="M21" s="25"/>
      <c r="N21" s="25"/>
      <c r="O21" s="25"/>
      <c r="P21" s="25"/>
      <c r="Q21" s="25"/>
      <c r="R21" s="25"/>
      <c r="S21" s="26"/>
    </row>
    <row r="22" spans="1:19" ht="45.75" customHeight="1" x14ac:dyDescent="0.25">
      <c r="A22" s="32"/>
      <c r="B22" s="30" t="s">
        <v>23</v>
      </c>
      <c r="C22" s="29" t="s">
        <v>24</v>
      </c>
      <c r="D22" s="34">
        <v>0</v>
      </c>
      <c r="E22" s="33">
        <f>D22</f>
        <v>0</v>
      </c>
      <c r="F22" s="27">
        <f>E22-D22</f>
        <v>0</v>
      </c>
      <c r="G22" s="27"/>
      <c r="H22" s="27">
        <f>IF(D22=0,0,ROUND(E22/D22*100,1))</f>
        <v>0</v>
      </c>
      <c r="I22" s="27"/>
      <c r="J22" s="21" t="s">
        <v>49</v>
      </c>
      <c r="K22" s="22"/>
      <c r="L22" s="22"/>
      <c r="M22" s="22"/>
      <c r="N22" s="22"/>
      <c r="O22" s="22"/>
      <c r="P22" s="22"/>
      <c r="Q22" s="22"/>
      <c r="R22" s="22"/>
      <c r="S22" s="23"/>
    </row>
    <row r="23" spans="1:19" ht="185.25" customHeight="1" thickBot="1" x14ac:dyDescent="0.3">
      <c r="A23" s="32"/>
      <c r="B23" s="30"/>
      <c r="C23" s="29"/>
      <c r="D23" s="34"/>
      <c r="E23" s="33"/>
      <c r="F23" s="27"/>
      <c r="G23" s="27"/>
      <c r="H23" s="27"/>
      <c r="I23" s="27"/>
      <c r="J23" s="24" t="s">
        <v>51</v>
      </c>
      <c r="K23" s="25"/>
      <c r="L23" s="25"/>
      <c r="M23" s="25"/>
      <c r="N23" s="25"/>
      <c r="O23" s="25"/>
      <c r="P23" s="25"/>
      <c r="Q23" s="25"/>
      <c r="R23" s="25"/>
      <c r="S23" s="26"/>
    </row>
    <row r="24" spans="1:19" ht="44.25" customHeight="1" x14ac:dyDescent="0.25">
      <c r="A24" s="32"/>
      <c r="B24" s="30"/>
      <c r="C24" s="29"/>
      <c r="D24" s="34"/>
      <c r="E24" s="33"/>
      <c r="F24" s="27"/>
      <c r="G24" s="27"/>
      <c r="H24" s="27"/>
      <c r="I24" s="27"/>
      <c r="J24" s="21" t="s">
        <v>50</v>
      </c>
      <c r="K24" s="22"/>
      <c r="L24" s="22"/>
      <c r="M24" s="22"/>
      <c r="N24" s="22"/>
      <c r="O24" s="22"/>
      <c r="P24" s="22"/>
      <c r="Q24" s="22"/>
      <c r="R24" s="22"/>
      <c r="S24" s="23"/>
    </row>
    <row r="25" spans="1:19" ht="185.25" customHeight="1" thickBot="1" x14ac:dyDescent="0.3">
      <c r="A25" s="32"/>
      <c r="B25" s="30"/>
      <c r="C25" s="29"/>
      <c r="D25" s="34"/>
      <c r="E25" s="33"/>
      <c r="F25" s="27"/>
      <c r="G25" s="27"/>
      <c r="H25" s="27"/>
      <c r="I25" s="27"/>
      <c r="J25" s="24" t="s">
        <v>51</v>
      </c>
      <c r="K25" s="25"/>
      <c r="L25" s="25"/>
      <c r="M25" s="25"/>
      <c r="N25" s="25"/>
      <c r="O25" s="25"/>
      <c r="P25" s="25"/>
      <c r="Q25" s="25"/>
      <c r="R25" s="25"/>
      <c r="S25" s="26"/>
    </row>
    <row r="26" spans="1:19" ht="39" customHeight="1" thickBot="1" x14ac:dyDescent="0.3">
      <c r="A26" s="2"/>
      <c r="B26" s="3"/>
      <c r="C26" s="3"/>
      <c r="D26" s="3"/>
      <c r="E26" s="3"/>
      <c r="F26" s="3"/>
      <c r="G26" s="3"/>
      <c r="H26" s="3"/>
      <c r="I26" s="3"/>
      <c r="J26" s="3"/>
      <c r="K26" s="3"/>
      <c r="L26" s="3"/>
      <c r="M26" s="3"/>
      <c r="N26" s="3"/>
      <c r="O26" s="3"/>
      <c r="P26" s="3"/>
      <c r="Q26" s="3"/>
      <c r="R26" s="3"/>
      <c r="S26" s="3"/>
    </row>
    <row r="27" spans="1:19" ht="26.25" customHeight="1" x14ac:dyDescent="0.5">
      <c r="A27" s="53" t="s">
        <v>6</v>
      </c>
      <c r="B27" s="79" t="s">
        <v>7</v>
      </c>
      <c r="C27" s="80"/>
      <c r="D27" s="85" t="s">
        <v>8</v>
      </c>
      <c r="E27" s="85"/>
      <c r="F27" s="85" t="s">
        <v>9</v>
      </c>
      <c r="G27" s="85"/>
      <c r="H27" s="85"/>
      <c r="I27" s="85"/>
      <c r="J27" s="64" t="s">
        <v>10</v>
      </c>
      <c r="K27" s="65"/>
      <c r="L27" s="65"/>
      <c r="M27" s="65"/>
      <c r="N27" s="65"/>
      <c r="O27" s="65"/>
      <c r="P27" s="65"/>
      <c r="Q27" s="65"/>
      <c r="R27" s="65"/>
      <c r="S27" s="66"/>
    </row>
    <row r="28" spans="1:19" ht="30" customHeight="1" x14ac:dyDescent="0.5">
      <c r="A28" s="54"/>
      <c r="B28" s="81"/>
      <c r="C28" s="82"/>
      <c r="D28" s="19" t="s">
        <v>11</v>
      </c>
      <c r="E28" s="19" t="s">
        <v>12</v>
      </c>
      <c r="F28" s="73" t="s">
        <v>13</v>
      </c>
      <c r="G28" s="73"/>
      <c r="H28" s="73" t="s">
        <v>14</v>
      </c>
      <c r="I28" s="73"/>
      <c r="J28" s="67"/>
      <c r="K28" s="68"/>
      <c r="L28" s="68"/>
      <c r="M28" s="68"/>
      <c r="N28" s="68"/>
      <c r="O28" s="68"/>
      <c r="P28" s="68"/>
      <c r="Q28" s="68"/>
      <c r="R28" s="68"/>
      <c r="S28" s="69"/>
    </row>
    <row r="29" spans="1:19" ht="26.25" customHeight="1" x14ac:dyDescent="0.25">
      <c r="A29" s="55"/>
      <c r="B29" s="83"/>
      <c r="C29" s="84"/>
      <c r="D29" s="20" t="s">
        <v>15</v>
      </c>
      <c r="E29" s="20" t="s">
        <v>16</v>
      </c>
      <c r="F29" s="74" t="s">
        <v>17</v>
      </c>
      <c r="G29" s="74"/>
      <c r="H29" s="74" t="s">
        <v>18</v>
      </c>
      <c r="I29" s="74"/>
      <c r="J29" s="70"/>
      <c r="K29" s="71"/>
      <c r="L29" s="71"/>
      <c r="M29" s="71"/>
      <c r="N29" s="71"/>
      <c r="O29" s="71"/>
      <c r="P29" s="71"/>
      <c r="Q29" s="71"/>
      <c r="R29" s="71"/>
      <c r="S29" s="72"/>
    </row>
    <row r="30" spans="1:19" ht="41.25" customHeight="1" x14ac:dyDescent="0.25">
      <c r="A30" s="35">
        <v>2</v>
      </c>
      <c r="B30" s="38" t="s">
        <v>19</v>
      </c>
      <c r="C30" s="41" t="s">
        <v>46</v>
      </c>
      <c r="D30" s="44">
        <f>IF(D35=0,0,ROUND(D33/D35*100,1))</f>
        <v>100</v>
      </c>
      <c r="E30" s="44">
        <f>IF(E35=0,0,ROUND(E33/E35*100,1))</f>
        <v>100</v>
      </c>
      <c r="F30" s="47">
        <f>E30-D30</f>
        <v>0</v>
      </c>
      <c r="G30" s="48"/>
      <c r="H30" s="47">
        <f>IF(D30=0,0,ROUND(E30/D30*100,1))</f>
        <v>100</v>
      </c>
      <c r="I30" s="48"/>
      <c r="J30" s="21" t="s">
        <v>47</v>
      </c>
      <c r="K30" s="56"/>
      <c r="L30" s="56"/>
      <c r="M30" s="56"/>
      <c r="N30" s="56"/>
      <c r="O30" s="56"/>
      <c r="P30" s="56"/>
      <c r="Q30" s="56"/>
      <c r="R30" s="56"/>
      <c r="S30" s="57"/>
    </row>
    <row r="31" spans="1:19" ht="176.25" customHeight="1" x14ac:dyDescent="0.25">
      <c r="A31" s="36"/>
      <c r="B31" s="39"/>
      <c r="C31" s="42"/>
      <c r="D31" s="45"/>
      <c r="E31" s="45"/>
      <c r="F31" s="49"/>
      <c r="G31" s="50"/>
      <c r="H31" s="49"/>
      <c r="I31" s="50"/>
      <c r="J31" s="58"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31" s="59"/>
      <c r="L31" s="59"/>
      <c r="M31" s="59"/>
      <c r="N31" s="59"/>
      <c r="O31" s="59"/>
      <c r="P31" s="59"/>
      <c r="Q31" s="59"/>
      <c r="R31" s="59"/>
      <c r="S31" s="60"/>
    </row>
    <row r="32" spans="1:19" ht="249" customHeight="1" x14ac:dyDescent="0.25">
      <c r="A32" s="36"/>
      <c r="B32" s="40"/>
      <c r="C32" s="43"/>
      <c r="D32" s="46"/>
      <c r="E32" s="46"/>
      <c r="F32" s="51"/>
      <c r="G32" s="52"/>
      <c r="H32" s="51"/>
      <c r="I32" s="52"/>
      <c r="J32" s="61" t="s">
        <v>66</v>
      </c>
      <c r="K32" s="62"/>
      <c r="L32" s="62"/>
      <c r="M32" s="62"/>
      <c r="N32" s="62"/>
      <c r="O32" s="62"/>
      <c r="P32" s="62"/>
      <c r="Q32" s="62"/>
      <c r="R32" s="62"/>
      <c r="S32" s="63"/>
    </row>
    <row r="33" spans="1:19" ht="43.5" customHeight="1" x14ac:dyDescent="0.25">
      <c r="A33" s="36"/>
      <c r="B33" s="30" t="s">
        <v>21</v>
      </c>
      <c r="C33" s="88" t="s">
        <v>27</v>
      </c>
      <c r="D33" s="90">
        <v>16</v>
      </c>
      <c r="E33" s="90">
        <v>19</v>
      </c>
      <c r="F33" s="27">
        <f t="shared" ref="F33:F35" si="2">E33-D33</f>
        <v>3</v>
      </c>
      <c r="G33" s="27"/>
      <c r="H33" s="27">
        <f t="shared" ref="H33:H35" si="3">IF(D33=0,0,ROUND(E33/D33*100,1))</f>
        <v>118.8</v>
      </c>
      <c r="I33" s="27"/>
      <c r="J33" s="21" t="s">
        <v>48</v>
      </c>
      <c r="K33" s="22"/>
      <c r="L33" s="22"/>
      <c r="M33" s="22"/>
      <c r="N33" s="22"/>
      <c r="O33" s="22"/>
      <c r="P33" s="22"/>
      <c r="Q33" s="22"/>
      <c r="R33" s="22"/>
      <c r="S33" s="23"/>
    </row>
    <row r="34" spans="1:19" ht="217.5" customHeight="1" thickBot="1" x14ac:dyDescent="0.3">
      <c r="A34" s="36"/>
      <c r="B34" s="30"/>
      <c r="C34" s="89"/>
      <c r="D34" s="91"/>
      <c r="E34" s="91"/>
      <c r="F34" s="27"/>
      <c r="G34" s="27"/>
      <c r="H34" s="27"/>
      <c r="I34" s="27"/>
      <c r="J34" s="24" t="s">
        <v>67</v>
      </c>
      <c r="K34" s="25"/>
      <c r="L34" s="25"/>
      <c r="M34" s="25"/>
      <c r="N34" s="25"/>
      <c r="O34" s="25"/>
      <c r="P34" s="25"/>
      <c r="Q34" s="25"/>
      <c r="R34" s="25"/>
      <c r="S34" s="26"/>
    </row>
    <row r="35" spans="1:19" ht="43.5" customHeight="1" x14ac:dyDescent="0.25">
      <c r="A35" s="36"/>
      <c r="B35" s="30" t="s">
        <v>23</v>
      </c>
      <c r="C35" s="29" t="s">
        <v>28</v>
      </c>
      <c r="D35" s="28">
        <v>16</v>
      </c>
      <c r="E35" s="28">
        <v>19</v>
      </c>
      <c r="F35" s="27">
        <f t="shared" si="2"/>
        <v>3</v>
      </c>
      <c r="G35" s="27"/>
      <c r="H35" s="27">
        <f t="shared" si="3"/>
        <v>118.8</v>
      </c>
      <c r="I35" s="27"/>
      <c r="J35" s="21" t="s">
        <v>49</v>
      </c>
      <c r="K35" s="22"/>
      <c r="L35" s="22"/>
      <c r="M35" s="22"/>
      <c r="N35" s="22"/>
      <c r="O35" s="22"/>
      <c r="P35" s="22"/>
      <c r="Q35" s="22"/>
      <c r="R35" s="22"/>
      <c r="S35" s="23"/>
    </row>
    <row r="36" spans="1:19" ht="184.5" customHeight="1" thickBot="1" x14ac:dyDescent="0.3">
      <c r="A36" s="36"/>
      <c r="B36" s="30"/>
      <c r="C36" s="29"/>
      <c r="D36" s="28"/>
      <c r="E36" s="28"/>
      <c r="F36" s="27"/>
      <c r="G36" s="27"/>
      <c r="H36" s="27"/>
      <c r="I36" s="27"/>
      <c r="J36" s="24" t="s">
        <v>60</v>
      </c>
      <c r="K36" s="25"/>
      <c r="L36" s="25"/>
      <c r="M36" s="25"/>
      <c r="N36" s="25"/>
      <c r="O36" s="25"/>
      <c r="P36" s="25"/>
      <c r="Q36" s="25"/>
      <c r="R36" s="25"/>
      <c r="S36" s="26"/>
    </row>
    <row r="37" spans="1:19" ht="39" customHeight="1" x14ac:dyDescent="0.25">
      <c r="A37" s="36"/>
      <c r="B37" s="30"/>
      <c r="C37" s="29"/>
      <c r="D37" s="28"/>
      <c r="E37" s="28"/>
      <c r="F37" s="27"/>
      <c r="G37" s="27"/>
      <c r="H37" s="27"/>
      <c r="I37" s="27"/>
      <c r="J37" s="21" t="s">
        <v>50</v>
      </c>
      <c r="K37" s="22"/>
      <c r="L37" s="22"/>
      <c r="M37" s="22"/>
      <c r="N37" s="22"/>
      <c r="O37" s="22"/>
      <c r="P37" s="22"/>
      <c r="Q37" s="22"/>
      <c r="R37" s="22"/>
      <c r="S37" s="23"/>
    </row>
    <row r="38" spans="1:19" ht="184.5" customHeight="1" thickBot="1" x14ac:dyDescent="0.3">
      <c r="A38" s="37"/>
      <c r="B38" s="30"/>
      <c r="C38" s="29"/>
      <c r="D38" s="28"/>
      <c r="E38" s="28"/>
      <c r="F38" s="27"/>
      <c r="G38" s="27"/>
      <c r="H38" s="27"/>
      <c r="I38" s="27"/>
      <c r="J38" s="24" t="s">
        <v>61</v>
      </c>
      <c r="K38" s="25"/>
      <c r="L38" s="25"/>
      <c r="M38" s="25"/>
      <c r="N38" s="25"/>
      <c r="O38" s="25"/>
      <c r="P38" s="25"/>
      <c r="Q38" s="25"/>
      <c r="R38" s="25"/>
      <c r="S38" s="26"/>
    </row>
    <row r="39" spans="1:19" ht="74.25" customHeight="1" thickBot="1" x14ac:dyDescent="0.3">
      <c r="A39" s="75"/>
      <c r="B39" s="76"/>
      <c r="C39" s="76"/>
      <c r="D39" s="76"/>
      <c r="E39" s="76"/>
      <c r="F39" s="76"/>
      <c r="G39" s="76"/>
      <c r="H39" s="76"/>
      <c r="I39" s="76"/>
      <c r="J39" s="77"/>
      <c r="K39" s="77"/>
      <c r="L39" s="77"/>
      <c r="M39" s="77"/>
      <c r="N39" s="77"/>
      <c r="O39" s="77"/>
      <c r="P39" s="77"/>
      <c r="Q39" s="77"/>
      <c r="R39" s="77"/>
      <c r="S39" s="78"/>
    </row>
    <row r="40" spans="1:19" ht="26.25" customHeight="1" x14ac:dyDescent="0.5">
      <c r="A40" s="53" t="s">
        <v>6</v>
      </c>
      <c r="B40" s="79" t="s">
        <v>7</v>
      </c>
      <c r="C40" s="80"/>
      <c r="D40" s="85" t="s">
        <v>8</v>
      </c>
      <c r="E40" s="85"/>
      <c r="F40" s="85" t="s">
        <v>9</v>
      </c>
      <c r="G40" s="85"/>
      <c r="H40" s="85"/>
      <c r="I40" s="85"/>
      <c r="J40" s="64" t="s">
        <v>10</v>
      </c>
      <c r="K40" s="65"/>
      <c r="L40" s="65"/>
      <c r="M40" s="65"/>
      <c r="N40" s="65"/>
      <c r="O40" s="65"/>
      <c r="P40" s="65"/>
      <c r="Q40" s="65"/>
      <c r="R40" s="65"/>
      <c r="S40" s="66"/>
    </row>
    <row r="41" spans="1:19" ht="30" customHeight="1" x14ac:dyDescent="0.5">
      <c r="A41" s="54"/>
      <c r="B41" s="81"/>
      <c r="C41" s="82"/>
      <c r="D41" s="19" t="s">
        <v>11</v>
      </c>
      <c r="E41" s="19" t="s">
        <v>12</v>
      </c>
      <c r="F41" s="73" t="s">
        <v>13</v>
      </c>
      <c r="G41" s="73"/>
      <c r="H41" s="73" t="s">
        <v>14</v>
      </c>
      <c r="I41" s="73"/>
      <c r="J41" s="67"/>
      <c r="K41" s="68"/>
      <c r="L41" s="68"/>
      <c r="M41" s="68"/>
      <c r="N41" s="68"/>
      <c r="O41" s="68"/>
      <c r="P41" s="68"/>
      <c r="Q41" s="68"/>
      <c r="R41" s="68"/>
      <c r="S41" s="69"/>
    </row>
    <row r="42" spans="1:19" ht="26.25" customHeight="1" x14ac:dyDescent="0.25">
      <c r="A42" s="55"/>
      <c r="B42" s="83"/>
      <c r="C42" s="84"/>
      <c r="D42" s="20" t="s">
        <v>15</v>
      </c>
      <c r="E42" s="20" t="s">
        <v>16</v>
      </c>
      <c r="F42" s="74" t="s">
        <v>17</v>
      </c>
      <c r="G42" s="74"/>
      <c r="H42" s="74" t="s">
        <v>18</v>
      </c>
      <c r="I42" s="74"/>
      <c r="J42" s="70"/>
      <c r="K42" s="71"/>
      <c r="L42" s="71"/>
      <c r="M42" s="71"/>
      <c r="N42" s="71"/>
      <c r="O42" s="71"/>
      <c r="P42" s="71"/>
      <c r="Q42" s="71"/>
      <c r="R42" s="71"/>
      <c r="S42" s="72"/>
    </row>
    <row r="43" spans="1:19" ht="42.75" customHeight="1" x14ac:dyDescent="0.25">
      <c r="A43" s="31">
        <v>3</v>
      </c>
      <c r="B43" s="38" t="s">
        <v>19</v>
      </c>
      <c r="C43" s="41" t="s">
        <v>31</v>
      </c>
      <c r="D43" s="44">
        <f>IF(D48=0,0,ROUND(D46/D48*100,1))</f>
        <v>100</v>
      </c>
      <c r="E43" s="44">
        <f>IF(E48=0,0,ROUND(E46/E48*100,1))</f>
        <v>100</v>
      </c>
      <c r="F43" s="47">
        <f>E43-D43</f>
        <v>0</v>
      </c>
      <c r="G43" s="48"/>
      <c r="H43" s="47">
        <f>IF(D43=0,0,ROUND(E43/D43*100,1))</f>
        <v>100</v>
      </c>
      <c r="I43" s="48"/>
      <c r="J43" s="21" t="s">
        <v>47</v>
      </c>
      <c r="K43" s="56"/>
      <c r="L43" s="56"/>
      <c r="M43" s="56"/>
      <c r="N43" s="56"/>
      <c r="O43" s="56"/>
      <c r="P43" s="56"/>
      <c r="Q43" s="56"/>
      <c r="R43" s="56"/>
      <c r="S43" s="57"/>
    </row>
    <row r="44" spans="1:19" ht="172.5" customHeight="1" x14ac:dyDescent="0.25">
      <c r="A44" s="32"/>
      <c r="B44" s="39"/>
      <c r="C44" s="42"/>
      <c r="D44" s="45"/>
      <c r="E44" s="45"/>
      <c r="F44" s="49"/>
      <c r="G44" s="50"/>
      <c r="H44" s="49"/>
      <c r="I44" s="50"/>
      <c r="J44" s="58"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VERDE:AUNQUE EL INDICADOR ES VERDE, HAY VARIACIÓN EN VARIABLES. 
NO hubo variación en el indicador y SI hubo variación en variables.</v>
      </c>
      <c r="K44" s="59"/>
      <c r="L44" s="59"/>
      <c r="M44" s="59"/>
      <c r="N44" s="59"/>
      <c r="O44" s="59"/>
      <c r="P44" s="59"/>
      <c r="Q44" s="59"/>
      <c r="R44" s="59"/>
      <c r="S44" s="60"/>
    </row>
    <row r="45" spans="1:19" ht="300" customHeight="1" x14ac:dyDescent="0.25">
      <c r="A45" s="32"/>
      <c r="B45" s="40"/>
      <c r="C45" s="43"/>
      <c r="D45" s="46"/>
      <c r="E45" s="46"/>
      <c r="F45" s="51"/>
      <c r="G45" s="52"/>
      <c r="H45" s="51"/>
      <c r="I45" s="52"/>
      <c r="J45" s="61" t="s">
        <v>62</v>
      </c>
      <c r="K45" s="62"/>
      <c r="L45" s="62"/>
      <c r="M45" s="62"/>
      <c r="N45" s="62"/>
      <c r="O45" s="62"/>
      <c r="P45" s="62"/>
      <c r="Q45" s="62"/>
      <c r="R45" s="62"/>
      <c r="S45" s="63"/>
    </row>
    <row r="46" spans="1:19" ht="44.25" customHeight="1" x14ac:dyDescent="0.25">
      <c r="A46" s="32"/>
      <c r="B46" s="30" t="s">
        <v>21</v>
      </c>
      <c r="C46" s="106" t="s">
        <v>29</v>
      </c>
      <c r="D46" s="28">
        <v>4</v>
      </c>
      <c r="E46" s="90">
        <v>5</v>
      </c>
      <c r="F46" s="47">
        <f>E46-D46</f>
        <v>1</v>
      </c>
      <c r="G46" s="48"/>
      <c r="H46" s="47">
        <f>IF(D46=0,0,ROUND(E46/D46*100,1))</f>
        <v>125</v>
      </c>
      <c r="I46" s="48"/>
      <c r="J46" s="21" t="s">
        <v>48</v>
      </c>
      <c r="K46" s="22"/>
      <c r="L46" s="22"/>
      <c r="M46" s="22"/>
      <c r="N46" s="22"/>
      <c r="O46" s="22"/>
      <c r="P46" s="22"/>
      <c r="Q46" s="22"/>
      <c r="R46" s="22"/>
      <c r="S46" s="23"/>
    </row>
    <row r="47" spans="1:19" ht="164.25" customHeight="1" thickBot="1" x14ac:dyDescent="0.3">
      <c r="A47" s="32"/>
      <c r="B47" s="30"/>
      <c r="C47" s="106"/>
      <c r="D47" s="28"/>
      <c r="E47" s="91"/>
      <c r="F47" s="51"/>
      <c r="G47" s="52"/>
      <c r="H47" s="51"/>
      <c r="I47" s="52"/>
      <c r="J47" s="24" t="s">
        <v>65</v>
      </c>
      <c r="K47" s="25"/>
      <c r="L47" s="25"/>
      <c r="M47" s="25"/>
      <c r="N47" s="25"/>
      <c r="O47" s="25"/>
      <c r="P47" s="25"/>
      <c r="Q47" s="25"/>
      <c r="R47" s="25"/>
      <c r="S47" s="26"/>
    </row>
    <row r="48" spans="1:19" ht="39.75" customHeight="1" x14ac:dyDescent="0.25">
      <c r="A48" s="32"/>
      <c r="B48" s="30" t="s">
        <v>23</v>
      </c>
      <c r="C48" s="29" t="s">
        <v>30</v>
      </c>
      <c r="D48" s="28">
        <v>4</v>
      </c>
      <c r="E48" s="28">
        <v>5</v>
      </c>
      <c r="F48" s="27">
        <f>E48-D48</f>
        <v>1</v>
      </c>
      <c r="G48" s="27"/>
      <c r="H48" s="27">
        <f>IF(D48=0,0,ROUND(E48/D48*100,1))</f>
        <v>125</v>
      </c>
      <c r="I48" s="27"/>
      <c r="J48" s="21" t="s">
        <v>49</v>
      </c>
      <c r="K48" s="22"/>
      <c r="L48" s="22"/>
      <c r="M48" s="22"/>
      <c r="N48" s="22"/>
      <c r="O48" s="22"/>
      <c r="P48" s="22"/>
      <c r="Q48" s="22"/>
      <c r="R48" s="22"/>
      <c r="S48" s="23"/>
    </row>
    <row r="49" spans="1:19" ht="159.75" customHeight="1" thickBot="1" x14ac:dyDescent="0.3">
      <c r="A49" s="32"/>
      <c r="B49" s="30"/>
      <c r="C49" s="29"/>
      <c r="D49" s="28"/>
      <c r="E49" s="28"/>
      <c r="F49" s="27"/>
      <c r="G49" s="27"/>
      <c r="H49" s="27"/>
      <c r="I49" s="27"/>
      <c r="J49" s="24" t="s">
        <v>64</v>
      </c>
      <c r="K49" s="25"/>
      <c r="L49" s="25"/>
      <c r="M49" s="25"/>
      <c r="N49" s="25"/>
      <c r="O49" s="25"/>
      <c r="P49" s="25"/>
      <c r="Q49" s="25"/>
      <c r="R49" s="25"/>
      <c r="S49" s="26"/>
    </row>
    <row r="50" spans="1:19" ht="48.75" customHeight="1" x14ac:dyDescent="0.25">
      <c r="A50" s="32"/>
      <c r="B50" s="30"/>
      <c r="C50" s="29"/>
      <c r="D50" s="28"/>
      <c r="E50" s="28"/>
      <c r="F50" s="27"/>
      <c r="G50" s="27"/>
      <c r="H50" s="27"/>
      <c r="I50" s="27"/>
      <c r="J50" s="21" t="s">
        <v>50</v>
      </c>
      <c r="K50" s="22"/>
      <c r="L50" s="22"/>
      <c r="M50" s="22"/>
      <c r="N50" s="22"/>
      <c r="O50" s="22"/>
      <c r="P50" s="22"/>
      <c r="Q50" s="22"/>
      <c r="R50" s="22"/>
      <c r="S50" s="23"/>
    </row>
    <row r="51" spans="1:19" ht="204.75" customHeight="1" thickBot="1" x14ac:dyDescent="0.3">
      <c r="A51" s="32"/>
      <c r="B51" s="30"/>
      <c r="C51" s="29"/>
      <c r="D51" s="28"/>
      <c r="E51" s="28"/>
      <c r="F51" s="27"/>
      <c r="G51" s="27"/>
      <c r="H51" s="27"/>
      <c r="I51" s="27"/>
      <c r="J51" s="24" t="s">
        <v>63</v>
      </c>
      <c r="K51" s="25"/>
      <c r="L51" s="25"/>
      <c r="M51" s="25"/>
      <c r="N51" s="25"/>
      <c r="O51" s="25"/>
      <c r="P51" s="25"/>
      <c r="Q51" s="25"/>
      <c r="R51" s="25"/>
      <c r="S51" s="26"/>
    </row>
    <row r="52" spans="1:19" ht="42" customHeight="1" thickBot="1" x14ac:dyDescent="0.3">
      <c r="A52" s="2"/>
      <c r="B52" s="3"/>
      <c r="C52" s="3"/>
      <c r="D52" s="3"/>
      <c r="E52" s="3"/>
      <c r="F52" s="3"/>
      <c r="G52" s="3"/>
      <c r="H52" s="3"/>
      <c r="I52" s="3"/>
      <c r="J52" s="3"/>
      <c r="K52" s="3"/>
      <c r="L52" s="3"/>
      <c r="M52" s="3"/>
      <c r="N52" s="3"/>
      <c r="O52" s="3"/>
      <c r="P52" s="3"/>
      <c r="Q52" s="3"/>
      <c r="R52" s="3"/>
      <c r="S52" s="3"/>
    </row>
    <row r="53" spans="1:19" ht="32.25" customHeight="1" x14ac:dyDescent="0.5">
      <c r="A53" s="53" t="s">
        <v>6</v>
      </c>
      <c r="B53" s="79" t="s">
        <v>7</v>
      </c>
      <c r="C53" s="80"/>
      <c r="D53" s="85" t="s">
        <v>8</v>
      </c>
      <c r="E53" s="85"/>
      <c r="F53" s="85" t="s">
        <v>9</v>
      </c>
      <c r="G53" s="85"/>
      <c r="H53" s="85"/>
      <c r="I53" s="85"/>
      <c r="J53" s="64" t="s">
        <v>10</v>
      </c>
      <c r="K53" s="65"/>
      <c r="L53" s="65"/>
      <c r="M53" s="65"/>
      <c r="N53" s="65"/>
      <c r="O53" s="65"/>
      <c r="P53" s="65"/>
      <c r="Q53" s="65"/>
      <c r="R53" s="65"/>
      <c r="S53" s="66"/>
    </row>
    <row r="54" spans="1:19" ht="47.25" customHeight="1" x14ac:dyDescent="0.5">
      <c r="A54" s="54"/>
      <c r="B54" s="81"/>
      <c r="C54" s="82"/>
      <c r="D54" s="19" t="s">
        <v>11</v>
      </c>
      <c r="E54" s="19" t="s">
        <v>12</v>
      </c>
      <c r="F54" s="73" t="s">
        <v>13</v>
      </c>
      <c r="G54" s="73"/>
      <c r="H54" s="73" t="s">
        <v>14</v>
      </c>
      <c r="I54" s="73"/>
      <c r="J54" s="67"/>
      <c r="K54" s="68"/>
      <c r="L54" s="68"/>
      <c r="M54" s="68"/>
      <c r="N54" s="68"/>
      <c r="O54" s="68"/>
      <c r="P54" s="68"/>
      <c r="Q54" s="68"/>
      <c r="R54" s="68"/>
      <c r="S54" s="69"/>
    </row>
    <row r="55" spans="1:19" ht="31.5" x14ac:dyDescent="0.25">
      <c r="A55" s="55"/>
      <c r="B55" s="83"/>
      <c r="C55" s="84"/>
      <c r="D55" s="20" t="s">
        <v>15</v>
      </c>
      <c r="E55" s="20" t="s">
        <v>16</v>
      </c>
      <c r="F55" s="74" t="s">
        <v>17</v>
      </c>
      <c r="G55" s="74"/>
      <c r="H55" s="74" t="s">
        <v>18</v>
      </c>
      <c r="I55" s="74"/>
      <c r="J55" s="70"/>
      <c r="K55" s="71"/>
      <c r="L55" s="71"/>
      <c r="M55" s="71"/>
      <c r="N55" s="71"/>
      <c r="O55" s="71"/>
      <c r="P55" s="71"/>
      <c r="Q55" s="71"/>
      <c r="R55" s="71"/>
      <c r="S55" s="72"/>
    </row>
    <row r="56" spans="1:19" ht="47.25" customHeight="1" x14ac:dyDescent="0.25">
      <c r="A56" s="35">
        <v>4</v>
      </c>
      <c r="B56" s="38" t="s">
        <v>19</v>
      </c>
      <c r="C56" s="41" t="s">
        <v>32</v>
      </c>
      <c r="D56" s="44">
        <f>IF(D61=0,0,ROUND(D59/D61*100,1))</f>
        <v>0</v>
      </c>
      <c r="E56" s="44">
        <f>IF(E61=0,0,ROUND(E59/E61*100,1))</f>
        <v>0</v>
      </c>
      <c r="F56" s="47">
        <f>E56-D56</f>
        <v>0</v>
      </c>
      <c r="G56" s="48"/>
      <c r="H56" s="47">
        <f>IF(D56=0,0,ROUND(E56/D56*100,1))</f>
        <v>0</v>
      </c>
      <c r="I56" s="48"/>
      <c r="J56" s="21" t="s">
        <v>47</v>
      </c>
      <c r="K56" s="56"/>
      <c r="L56" s="56"/>
      <c r="M56" s="56"/>
      <c r="N56" s="56"/>
      <c r="O56" s="56"/>
      <c r="P56" s="56"/>
      <c r="Q56" s="56"/>
      <c r="R56" s="56"/>
      <c r="S56" s="57"/>
    </row>
    <row r="57" spans="1:19" ht="176.25" customHeight="1" x14ac:dyDescent="0.25">
      <c r="A57" s="36"/>
      <c r="B57" s="39"/>
      <c r="C57" s="42"/>
      <c r="D57" s="45"/>
      <c r="E57" s="45"/>
      <c r="F57" s="49"/>
      <c r="G57" s="50"/>
      <c r="H57" s="49"/>
      <c r="I57" s="50"/>
      <c r="J57" s="58"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SI hubo variación en variables.</v>
      </c>
      <c r="K57" s="59"/>
      <c r="L57" s="59"/>
      <c r="M57" s="59"/>
      <c r="N57" s="59"/>
      <c r="O57" s="59"/>
      <c r="P57" s="59"/>
      <c r="Q57" s="59"/>
      <c r="R57" s="59"/>
      <c r="S57" s="60"/>
    </row>
    <row r="58" spans="1:19" ht="251.25" customHeight="1" x14ac:dyDescent="0.25">
      <c r="A58" s="36"/>
      <c r="B58" s="40"/>
      <c r="C58" s="43"/>
      <c r="D58" s="46"/>
      <c r="E58" s="46"/>
      <c r="F58" s="51"/>
      <c r="G58" s="52"/>
      <c r="H58" s="51"/>
      <c r="I58" s="52"/>
      <c r="J58" s="61" t="s">
        <v>68</v>
      </c>
      <c r="K58" s="62"/>
      <c r="L58" s="62"/>
      <c r="M58" s="62"/>
      <c r="N58" s="62"/>
      <c r="O58" s="62"/>
      <c r="P58" s="62"/>
      <c r="Q58" s="62"/>
      <c r="R58" s="62"/>
      <c r="S58" s="63"/>
    </row>
    <row r="59" spans="1:19" ht="39.75" customHeight="1" x14ac:dyDescent="0.25">
      <c r="A59" s="36"/>
      <c r="B59" s="86" t="s">
        <v>21</v>
      </c>
      <c r="C59" s="88" t="s">
        <v>33</v>
      </c>
      <c r="D59" s="90">
        <v>80000</v>
      </c>
      <c r="E59" s="90">
        <v>77302</v>
      </c>
      <c r="F59" s="47">
        <f>E59-D59</f>
        <v>-2698</v>
      </c>
      <c r="G59" s="48"/>
      <c r="H59" s="47">
        <f>IF(D59=0,0,ROUND(E59/D59*100,1))</f>
        <v>96.6</v>
      </c>
      <c r="I59" s="48"/>
      <c r="J59" s="21" t="s">
        <v>48</v>
      </c>
      <c r="K59" s="22"/>
      <c r="L59" s="22"/>
      <c r="M59" s="22"/>
      <c r="N59" s="22"/>
      <c r="O59" s="22"/>
      <c r="P59" s="22"/>
      <c r="Q59" s="22"/>
      <c r="R59" s="22"/>
      <c r="S59" s="23"/>
    </row>
    <row r="60" spans="1:19" ht="185.25" customHeight="1" thickBot="1" x14ac:dyDescent="0.3">
      <c r="A60" s="36"/>
      <c r="B60" s="87"/>
      <c r="C60" s="89"/>
      <c r="D60" s="91"/>
      <c r="E60" s="91"/>
      <c r="F60" s="51"/>
      <c r="G60" s="52"/>
      <c r="H60" s="51"/>
      <c r="I60" s="52"/>
      <c r="J60" s="24" t="s">
        <v>65</v>
      </c>
      <c r="K60" s="25"/>
      <c r="L60" s="25"/>
      <c r="M60" s="25"/>
      <c r="N60" s="25"/>
      <c r="O60" s="25"/>
      <c r="P60" s="25"/>
      <c r="Q60" s="25"/>
      <c r="R60" s="25"/>
      <c r="S60" s="26"/>
    </row>
    <row r="61" spans="1:19" ht="28.5" customHeight="1" x14ac:dyDescent="0.25">
      <c r="A61" s="36"/>
      <c r="B61" s="30" t="s">
        <v>23</v>
      </c>
      <c r="C61" s="29" t="s">
        <v>25</v>
      </c>
      <c r="D61" s="28">
        <v>600000000</v>
      </c>
      <c r="E61" s="28">
        <v>723597036</v>
      </c>
      <c r="F61" s="27">
        <f>E61-D61</f>
        <v>123597036</v>
      </c>
      <c r="G61" s="27"/>
      <c r="H61" s="27">
        <f>IF(D61=0,0,ROUND(E61/D61*100,1))</f>
        <v>120.6</v>
      </c>
      <c r="I61" s="27"/>
      <c r="J61" s="21" t="s">
        <v>49</v>
      </c>
      <c r="K61" s="22"/>
      <c r="L61" s="22"/>
      <c r="M61" s="22"/>
      <c r="N61" s="22"/>
      <c r="O61" s="22"/>
      <c r="P61" s="22"/>
      <c r="Q61" s="22"/>
      <c r="R61" s="22"/>
      <c r="S61" s="23"/>
    </row>
    <row r="62" spans="1:19" ht="194.25" customHeight="1" thickBot="1" x14ac:dyDescent="0.3">
      <c r="A62" s="36"/>
      <c r="B62" s="30"/>
      <c r="C62" s="29"/>
      <c r="D62" s="28"/>
      <c r="E62" s="28"/>
      <c r="F62" s="27"/>
      <c r="G62" s="27"/>
      <c r="H62" s="27"/>
      <c r="I62" s="27"/>
      <c r="J62" s="24" t="s">
        <v>69</v>
      </c>
      <c r="K62" s="25"/>
      <c r="L62" s="25"/>
      <c r="M62" s="25"/>
      <c r="N62" s="25"/>
      <c r="O62" s="25"/>
      <c r="P62" s="25"/>
      <c r="Q62" s="25"/>
      <c r="R62" s="25"/>
      <c r="S62" s="26"/>
    </row>
    <row r="63" spans="1:19" ht="74.25" customHeight="1" x14ac:dyDescent="0.25">
      <c r="A63" s="36"/>
      <c r="B63" s="30"/>
      <c r="C63" s="29"/>
      <c r="D63" s="28"/>
      <c r="E63" s="28"/>
      <c r="F63" s="27"/>
      <c r="G63" s="27"/>
      <c r="H63" s="27"/>
      <c r="I63" s="27"/>
      <c r="J63" s="21" t="s">
        <v>50</v>
      </c>
      <c r="K63" s="22"/>
      <c r="L63" s="22"/>
      <c r="M63" s="22"/>
      <c r="N63" s="22"/>
      <c r="O63" s="22"/>
      <c r="P63" s="22"/>
      <c r="Q63" s="22"/>
      <c r="R63" s="22"/>
      <c r="S63" s="23"/>
    </row>
    <row r="64" spans="1:19" ht="194.25" customHeight="1" thickBot="1" x14ac:dyDescent="0.3">
      <c r="A64" s="37"/>
      <c r="B64" s="30"/>
      <c r="C64" s="29"/>
      <c r="D64" s="28"/>
      <c r="E64" s="28"/>
      <c r="F64" s="27"/>
      <c r="G64" s="27"/>
      <c r="H64" s="27"/>
      <c r="I64" s="27"/>
      <c r="J64" s="24" t="s">
        <v>63</v>
      </c>
      <c r="K64" s="25"/>
      <c r="L64" s="25"/>
      <c r="M64" s="25"/>
      <c r="N64" s="25"/>
      <c r="O64" s="25"/>
      <c r="P64" s="25"/>
      <c r="Q64" s="25"/>
      <c r="R64" s="25"/>
      <c r="S64" s="26"/>
    </row>
    <row r="65" spans="1:19" ht="64.5" customHeight="1" thickBot="1" x14ac:dyDescent="0.3">
      <c r="A65" s="75"/>
      <c r="B65" s="76"/>
      <c r="C65" s="76"/>
      <c r="D65" s="76"/>
      <c r="E65" s="76"/>
      <c r="F65" s="76"/>
      <c r="G65" s="76"/>
      <c r="H65" s="76"/>
      <c r="I65" s="76"/>
      <c r="J65" s="77"/>
      <c r="K65" s="77"/>
      <c r="L65" s="77"/>
      <c r="M65" s="77"/>
      <c r="N65" s="77"/>
      <c r="O65" s="77"/>
      <c r="P65" s="77"/>
      <c r="Q65" s="77"/>
      <c r="R65" s="77"/>
      <c r="S65" s="78"/>
    </row>
    <row r="66" spans="1:19" ht="28.5" customHeight="1" x14ac:dyDescent="0.5">
      <c r="A66" s="53" t="s">
        <v>6</v>
      </c>
      <c r="B66" s="79" t="s">
        <v>7</v>
      </c>
      <c r="C66" s="80"/>
      <c r="D66" s="85" t="s">
        <v>8</v>
      </c>
      <c r="E66" s="85"/>
      <c r="F66" s="85" t="s">
        <v>9</v>
      </c>
      <c r="G66" s="85"/>
      <c r="H66" s="85"/>
      <c r="I66" s="85"/>
      <c r="J66" s="64" t="s">
        <v>10</v>
      </c>
      <c r="K66" s="65"/>
      <c r="L66" s="65"/>
      <c r="M66" s="65"/>
      <c r="N66" s="65"/>
      <c r="O66" s="65"/>
      <c r="P66" s="65"/>
      <c r="Q66" s="65"/>
      <c r="R66" s="65"/>
      <c r="S66" s="66"/>
    </row>
    <row r="67" spans="1:19" ht="28.5" customHeight="1" x14ac:dyDescent="0.5">
      <c r="A67" s="54"/>
      <c r="B67" s="81"/>
      <c r="C67" s="82"/>
      <c r="D67" s="19" t="s">
        <v>11</v>
      </c>
      <c r="E67" s="19" t="s">
        <v>12</v>
      </c>
      <c r="F67" s="73" t="s">
        <v>13</v>
      </c>
      <c r="G67" s="73"/>
      <c r="H67" s="73" t="s">
        <v>14</v>
      </c>
      <c r="I67" s="73"/>
      <c r="J67" s="67"/>
      <c r="K67" s="68"/>
      <c r="L67" s="68"/>
      <c r="M67" s="68"/>
      <c r="N67" s="68"/>
      <c r="O67" s="68"/>
      <c r="P67" s="68"/>
      <c r="Q67" s="68"/>
      <c r="R67" s="68"/>
      <c r="S67" s="69"/>
    </row>
    <row r="68" spans="1:19" ht="31.5" x14ac:dyDescent="0.25">
      <c r="A68" s="55"/>
      <c r="B68" s="83"/>
      <c r="C68" s="84"/>
      <c r="D68" s="20" t="s">
        <v>15</v>
      </c>
      <c r="E68" s="20" t="s">
        <v>16</v>
      </c>
      <c r="F68" s="74" t="s">
        <v>17</v>
      </c>
      <c r="G68" s="74"/>
      <c r="H68" s="74" t="s">
        <v>18</v>
      </c>
      <c r="I68" s="74"/>
      <c r="J68" s="70"/>
      <c r="K68" s="71"/>
      <c r="L68" s="71"/>
      <c r="M68" s="71"/>
      <c r="N68" s="71"/>
      <c r="O68" s="71"/>
      <c r="P68" s="71"/>
      <c r="Q68" s="71"/>
      <c r="R68" s="71"/>
      <c r="S68" s="72"/>
    </row>
    <row r="69" spans="1:19" ht="48.75" customHeight="1" x14ac:dyDescent="0.25">
      <c r="A69" s="31">
        <v>5</v>
      </c>
      <c r="B69" s="38" t="s">
        <v>19</v>
      </c>
      <c r="C69" s="41" t="s">
        <v>34</v>
      </c>
      <c r="D69" s="44">
        <f>IF(D74=0,0,ROUND(D72/D74*100,1))</f>
        <v>0</v>
      </c>
      <c r="E69" s="44">
        <f>IF(E74=0,0,ROUND(E72/E74*100,1))</f>
        <v>0</v>
      </c>
      <c r="F69" s="47">
        <f>E69-D69</f>
        <v>0</v>
      </c>
      <c r="G69" s="48"/>
      <c r="H69" s="47">
        <f>IF(D69=0,0,ROUND(E69/D69*100,1))</f>
        <v>0</v>
      </c>
      <c r="I69" s="48"/>
      <c r="J69" s="21" t="s">
        <v>47</v>
      </c>
      <c r="K69" s="56"/>
      <c r="L69" s="56"/>
      <c r="M69" s="56"/>
      <c r="N69" s="56"/>
      <c r="O69" s="56"/>
      <c r="P69" s="56"/>
      <c r="Q69" s="56"/>
      <c r="R69" s="56"/>
      <c r="S69" s="57"/>
    </row>
    <row r="70" spans="1:19" ht="171" customHeight="1" x14ac:dyDescent="0.25">
      <c r="A70" s="32"/>
      <c r="B70" s="39"/>
      <c r="C70" s="42"/>
      <c r="D70" s="45"/>
      <c r="E70" s="45"/>
      <c r="F70" s="49"/>
      <c r="G70" s="50"/>
      <c r="H70" s="49"/>
      <c r="I70" s="50"/>
      <c r="J70" s="58"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70" s="59"/>
      <c r="L70" s="59"/>
      <c r="M70" s="59"/>
      <c r="N70" s="59"/>
      <c r="O70" s="59"/>
      <c r="P70" s="59"/>
      <c r="Q70" s="59"/>
      <c r="R70" s="59"/>
      <c r="S70" s="60"/>
    </row>
    <row r="71" spans="1:19" ht="235.5" customHeight="1" x14ac:dyDescent="0.25">
      <c r="A71" s="32"/>
      <c r="B71" s="40"/>
      <c r="C71" s="43"/>
      <c r="D71" s="46"/>
      <c r="E71" s="46"/>
      <c r="F71" s="51"/>
      <c r="G71" s="52"/>
      <c r="H71" s="51"/>
      <c r="I71" s="52"/>
      <c r="J71" s="61" t="s">
        <v>52</v>
      </c>
      <c r="K71" s="62"/>
      <c r="L71" s="62"/>
      <c r="M71" s="62"/>
      <c r="N71" s="62"/>
      <c r="O71" s="62"/>
      <c r="P71" s="62"/>
      <c r="Q71" s="62"/>
      <c r="R71" s="62"/>
      <c r="S71" s="63"/>
    </row>
    <row r="72" spans="1:19" ht="38.25" customHeight="1" x14ac:dyDescent="0.25">
      <c r="A72" s="32"/>
      <c r="B72" s="86" t="s">
        <v>21</v>
      </c>
      <c r="C72" s="110" t="s">
        <v>35</v>
      </c>
      <c r="D72" s="28">
        <v>0</v>
      </c>
      <c r="E72" s="28">
        <v>0</v>
      </c>
      <c r="F72" s="27">
        <f t="shared" ref="F72" si="4">E72-D72</f>
        <v>0</v>
      </c>
      <c r="G72" s="27"/>
      <c r="H72" s="27">
        <f t="shared" ref="H72" si="5">IF(D72=0,0,ROUND(E72/D72*100,1))</f>
        <v>0</v>
      </c>
      <c r="I72" s="27"/>
      <c r="J72" s="21" t="s">
        <v>48</v>
      </c>
      <c r="K72" s="22"/>
      <c r="L72" s="22"/>
      <c r="M72" s="22"/>
      <c r="N72" s="22"/>
      <c r="O72" s="22"/>
      <c r="P72" s="22"/>
      <c r="Q72" s="22"/>
      <c r="R72" s="22"/>
      <c r="S72" s="23"/>
    </row>
    <row r="73" spans="1:19" ht="207" customHeight="1" thickBot="1" x14ac:dyDescent="0.3">
      <c r="A73" s="32"/>
      <c r="B73" s="87"/>
      <c r="C73" s="110"/>
      <c r="D73" s="28"/>
      <c r="E73" s="28"/>
      <c r="F73" s="27"/>
      <c r="G73" s="27"/>
      <c r="H73" s="27"/>
      <c r="I73" s="27"/>
      <c r="J73" s="24" t="s">
        <v>51</v>
      </c>
      <c r="K73" s="25"/>
      <c r="L73" s="25"/>
      <c r="M73" s="25"/>
      <c r="N73" s="25"/>
      <c r="O73" s="25"/>
      <c r="P73" s="25"/>
      <c r="Q73" s="25"/>
      <c r="R73" s="25"/>
      <c r="S73" s="26"/>
    </row>
    <row r="74" spans="1:19" ht="36" customHeight="1" x14ac:dyDescent="0.25">
      <c r="A74" s="32"/>
      <c r="B74" s="30" t="s">
        <v>23</v>
      </c>
      <c r="C74" s="29" t="s">
        <v>36</v>
      </c>
      <c r="D74" s="28">
        <v>0</v>
      </c>
      <c r="E74" s="28">
        <v>0</v>
      </c>
      <c r="F74" s="27">
        <f>E74-D74</f>
        <v>0</v>
      </c>
      <c r="G74" s="27"/>
      <c r="H74" s="27">
        <f>IF(D74=0,0,ROUND(E74/D74*100,1))</f>
        <v>0</v>
      </c>
      <c r="I74" s="27"/>
      <c r="J74" s="21" t="s">
        <v>49</v>
      </c>
      <c r="K74" s="22"/>
      <c r="L74" s="22"/>
      <c r="M74" s="22"/>
      <c r="N74" s="22"/>
      <c r="O74" s="22"/>
      <c r="P74" s="22"/>
      <c r="Q74" s="22"/>
      <c r="R74" s="22"/>
      <c r="S74" s="23"/>
    </row>
    <row r="75" spans="1:19" ht="230.25" customHeight="1" thickBot="1" x14ac:dyDescent="0.3">
      <c r="A75" s="32"/>
      <c r="B75" s="30"/>
      <c r="C75" s="29"/>
      <c r="D75" s="28"/>
      <c r="E75" s="28"/>
      <c r="F75" s="27"/>
      <c r="G75" s="27"/>
      <c r="H75" s="27"/>
      <c r="I75" s="27"/>
      <c r="J75" s="24" t="s">
        <v>51</v>
      </c>
      <c r="K75" s="25"/>
      <c r="L75" s="25"/>
      <c r="M75" s="25"/>
      <c r="N75" s="25"/>
      <c r="O75" s="25"/>
      <c r="P75" s="25"/>
      <c r="Q75" s="25"/>
      <c r="R75" s="25"/>
      <c r="S75" s="26"/>
    </row>
    <row r="76" spans="1:19" ht="65.25" customHeight="1" x14ac:dyDescent="0.25">
      <c r="A76" s="32"/>
      <c r="B76" s="30"/>
      <c r="C76" s="29"/>
      <c r="D76" s="28"/>
      <c r="E76" s="28"/>
      <c r="F76" s="27"/>
      <c r="G76" s="27"/>
      <c r="H76" s="27"/>
      <c r="I76" s="27"/>
      <c r="J76" s="21" t="s">
        <v>50</v>
      </c>
      <c r="K76" s="22"/>
      <c r="L76" s="22"/>
      <c r="M76" s="22"/>
      <c r="N76" s="22"/>
      <c r="O76" s="22"/>
      <c r="P76" s="22"/>
      <c r="Q76" s="22"/>
      <c r="R76" s="22"/>
      <c r="S76" s="23"/>
    </row>
    <row r="77" spans="1:19" ht="230.25" customHeight="1" thickBot="1" x14ac:dyDescent="0.3">
      <c r="A77" s="32"/>
      <c r="B77" s="30"/>
      <c r="C77" s="29"/>
      <c r="D77" s="28"/>
      <c r="E77" s="28"/>
      <c r="F77" s="27"/>
      <c r="G77" s="27"/>
      <c r="H77" s="27"/>
      <c r="I77" s="27"/>
      <c r="J77" s="24" t="s">
        <v>51</v>
      </c>
      <c r="K77" s="25"/>
      <c r="L77" s="25"/>
      <c r="M77" s="25"/>
      <c r="N77" s="25"/>
      <c r="O77" s="25"/>
      <c r="P77" s="25"/>
      <c r="Q77" s="25"/>
      <c r="R77" s="25"/>
      <c r="S77" s="26"/>
    </row>
    <row r="78" spans="1:19" ht="45" customHeight="1" thickBot="1" x14ac:dyDescent="0.3"/>
    <row r="79" spans="1:19" ht="45" customHeight="1" x14ac:dyDescent="0.5">
      <c r="A79" s="53" t="s">
        <v>6</v>
      </c>
      <c r="B79" s="79" t="s">
        <v>7</v>
      </c>
      <c r="C79" s="80"/>
      <c r="D79" s="85" t="s">
        <v>8</v>
      </c>
      <c r="E79" s="85"/>
      <c r="F79" s="85" t="s">
        <v>9</v>
      </c>
      <c r="G79" s="85"/>
      <c r="H79" s="85"/>
      <c r="I79" s="85"/>
      <c r="J79" s="64" t="s">
        <v>10</v>
      </c>
      <c r="K79" s="65"/>
      <c r="L79" s="65"/>
      <c r="M79" s="65"/>
      <c r="N79" s="65"/>
      <c r="O79" s="65"/>
      <c r="P79" s="65"/>
      <c r="Q79" s="65"/>
      <c r="R79" s="65"/>
      <c r="S79" s="66"/>
    </row>
    <row r="80" spans="1:19" ht="26.25" customHeight="1" x14ac:dyDescent="0.5">
      <c r="A80" s="54"/>
      <c r="B80" s="81"/>
      <c r="C80" s="82"/>
      <c r="D80" s="19" t="s">
        <v>11</v>
      </c>
      <c r="E80" s="19" t="s">
        <v>12</v>
      </c>
      <c r="F80" s="73" t="s">
        <v>13</v>
      </c>
      <c r="G80" s="73"/>
      <c r="H80" s="73" t="s">
        <v>14</v>
      </c>
      <c r="I80" s="73"/>
      <c r="J80" s="67"/>
      <c r="K80" s="68"/>
      <c r="L80" s="68"/>
      <c r="M80" s="68"/>
      <c r="N80" s="68"/>
      <c r="O80" s="68"/>
      <c r="P80" s="68"/>
      <c r="Q80" s="68"/>
      <c r="R80" s="68"/>
      <c r="S80" s="69"/>
    </row>
    <row r="81" spans="1:19" ht="31.5" x14ac:dyDescent="0.25">
      <c r="A81" s="55"/>
      <c r="B81" s="83"/>
      <c r="C81" s="84"/>
      <c r="D81" s="20" t="s">
        <v>15</v>
      </c>
      <c r="E81" s="20" t="s">
        <v>16</v>
      </c>
      <c r="F81" s="74" t="s">
        <v>17</v>
      </c>
      <c r="G81" s="74"/>
      <c r="H81" s="74" t="s">
        <v>18</v>
      </c>
      <c r="I81" s="74"/>
      <c r="J81" s="70"/>
      <c r="K81" s="71"/>
      <c r="L81" s="71"/>
      <c r="M81" s="71"/>
      <c r="N81" s="71"/>
      <c r="O81" s="71"/>
      <c r="P81" s="71"/>
      <c r="Q81" s="71"/>
      <c r="R81" s="71"/>
      <c r="S81" s="72"/>
    </row>
    <row r="82" spans="1:19" ht="42" customHeight="1" x14ac:dyDescent="0.25">
      <c r="A82" s="35">
        <v>6</v>
      </c>
      <c r="B82" s="38" t="s">
        <v>19</v>
      </c>
      <c r="C82" s="41" t="s">
        <v>37</v>
      </c>
      <c r="D82" s="44">
        <f>IF(D87=0,0,ROUND(D85/D87*100,1))</f>
        <v>100</v>
      </c>
      <c r="E82" s="44">
        <f>IF(E87=0,0,ROUND(E85/E87*100,1))</f>
        <v>100</v>
      </c>
      <c r="F82" s="47">
        <f>E82-D82</f>
        <v>0</v>
      </c>
      <c r="G82" s="48"/>
      <c r="H82" s="47">
        <f>IF(D82=0,0,ROUND(E82/D82*100,1))</f>
        <v>100</v>
      </c>
      <c r="I82" s="48"/>
      <c r="J82" s="21" t="s">
        <v>47</v>
      </c>
      <c r="K82" s="56"/>
      <c r="L82" s="56"/>
      <c r="M82" s="56"/>
      <c r="N82" s="56"/>
      <c r="O82" s="56"/>
      <c r="P82" s="56"/>
      <c r="Q82" s="56"/>
      <c r="R82" s="56"/>
      <c r="S82" s="57"/>
    </row>
    <row r="83" spans="1:19" ht="179.25" customHeight="1" x14ac:dyDescent="0.25">
      <c r="A83" s="36"/>
      <c r="B83" s="39"/>
      <c r="C83" s="42"/>
      <c r="D83" s="45"/>
      <c r="E83" s="45"/>
      <c r="F83" s="49"/>
      <c r="G83" s="50"/>
      <c r="H83" s="49"/>
      <c r="I83" s="50"/>
      <c r="J83" s="58"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83" s="59"/>
      <c r="L83" s="59"/>
      <c r="M83" s="59"/>
      <c r="N83" s="59"/>
      <c r="O83" s="59"/>
      <c r="P83" s="59"/>
      <c r="Q83" s="59"/>
      <c r="R83" s="59"/>
      <c r="S83" s="60"/>
    </row>
    <row r="84" spans="1:19" ht="282" customHeight="1" x14ac:dyDescent="0.25">
      <c r="A84" s="36"/>
      <c r="B84" s="40"/>
      <c r="C84" s="43"/>
      <c r="D84" s="46"/>
      <c r="E84" s="46"/>
      <c r="F84" s="51"/>
      <c r="G84" s="52"/>
      <c r="H84" s="51"/>
      <c r="I84" s="52"/>
      <c r="J84" s="61" t="s">
        <v>70</v>
      </c>
      <c r="K84" s="62"/>
      <c r="L84" s="62"/>
      <c r="M84" s="62"/>
      <c r="N84" s="62"/>
      <c r="O84" s="62"/>
      <c r="P84" s="62"/>
      <c r="Q84" s="62"/>
      <c r="R84" s="62"/>
      <c r="S84" s="63"/>
    </row>
    <row r="85" spans="1:19" ht="28.5" customHeight="1" x14ac:dyDescent="0.25">
      <c r="A85" s="36"/>
      <c r="B85" s="86" t="s">
        <v>21</v>
      </c>
      <c r="C85" s="110" t="s">
        <v>38</v>
      </c>
      <c r="D85" s="28">
        <v>2</v>
      </c>
      <c r="E85" s="28">
        <v>2</v>
      </c>
      <c r="F85" s="27">
        <f t="shared" ref="F85" si="6">E85-D85</f>
        <v>0</v>
      </c>
      <c r="G85" s="27"/>
      <c r="H85" s="27">
        <f t="shared" ref="H85" si="7">IF(D85=0,0,ROUND(E85/D85*100,1))</f>
        <v>100</v>
      </c>
      <c r="I85" s="27"/>
      <c r="J85" s="21" t="s">
        <v>48</v>
      </c>
      <c r="K85" s="22"/>
      <c r="L85" s="22"/>
      <c r="M85" s="22"/>
      <c r="N85" s="22"/>
      <c r="O85" s="22"/>
      <c r="P85" s="22"/>
      <c r="Q85" s="22"/>
      <c r="R85" s="22"/>
      <c r="S85" s="23"/>
    </row>
    <row r="86" spans="1:19" ht="204.75" customHeight="1" thickBot="1" x14ac:dyDescent="0.3">
      <c r="A86" s="36"/>
      <c r="B86" s="87"/>
      <c r="C86" s="110"/>
      <c r="D86" s="28"/>
      <c r="E86" s="28"/>
      <c r="F86" s="27"/>
      <c r="G86" s="27"/>
      <c r="H86" s="27"/>
      <c r="I86" s="27"/>
      <c r="J86" s="24" t="s">
        <v>71</v>
      </c>
      <c r="K86" s="25"/>
      <c r="L86" s="25"/>
      <c r="M86" s="25"/>
      <c r="N86" s="25"/>
      <c r="O86" s="25"/>
      <c r="P86" s="25"/>
      <c r="Q86" s="25"/>
      <c r="R86" s="25"/>
      <c r="S86" s="26"/>
    </row>
    <row r="87" spans="1:19" ht="28.5" customHeight="1" x14ac:dyDescent="0.25">
      <c r="A87" s="36"/>
      <c r="B87" s="30" t="s">
        <v>23</v>
      </c>
      <c r="C87" s="29" t="s">
        <v>39</v>
      </c>
      <c r="D87" s="34">
        <v>2</v>
      </c>
      <c r="E87" s="33">
        <f>D87</f>
        <v>2</v>
      </c>
      <c r="F87" s="27">
        <f>E87-D87</f>
        <v>0</v>
      </c>
      <c r="G87" s="27"/>
      <c r="H87" s="27">
        <f>IF(D87=0,0,ROUND(E87/D87*100,1))</f>
        <v>100</v>
      </c>
      <c r="I87" s="27"/>
      <c r="J87" s="21" t="s">
        <v>49</v>
      </c>
      <c r="K87" s="22"/>
      <c r="L87" s="22"/>
      <c r="M87" s="22"/>
      <c r="N87" s="22"/>
      <c r="O87" s="22"/>
      <c r="P87" s="22"/>
      <c r="Q87" s="22"/>
      <c r="R87" s="22"/>
      <c r="S87" s="23"/>
    </row>
    <row r="88" spans="1:19" ht="195" customHeight="1" thickBot="1" x14ac:dyDescent="0.3">
      <c r="A88" s="36"/>
      <c r="B88" s="30"/>
      <c r="C88" s="29"/>
      <c r="D88" s="34"/>
      <c r="E88" s="33"/>
      <c r="F88" s="27"/>
      <c r="G88" s="27"/>
      <c r="H88" s="27"/>
      <c r="I88" s="27"/>
      <c r="J88" s="24" t="s">
        <v>72</v>
      </c>
      <c r="K88" s="25"/>
      <c r="L88" s="25"/>
      <c r="M88" s="25"/>
      <c r="N88" s="25"/>
      <c r="O88" s="25"/>
      <c r="P88" s="25"/>
      <c r="Q88" s="25"/>
      <c r="R88" s="25"/>
      <c r="S88" s="26"/>
    </row>
    <row r="89" spans="1:19" ht="63" customHeight="1" x14ac:dyDescent="0.25">
      <c r="A89" s="36"/>
      <c r="B89" s="30"/>
      <c r="C89" s="29"/>
      <c r="D89" s="34"/>
      <c r="E89" s="33"/>
      <c r="F89" s="27"/>
      <c r="G89" s="27"/>
      <c r="H89" s="27"/>
      <c r="I89" s="27"/>
      <c r="J89" s="21" t="s">
        <v>50</v>
      </c>
      <c r="K89" s="22"/>
      <c r="L89" s="22"/>
      <c r="M89" s="22"/>
      <c r="N89" s="22"/>
      <c r="O89" s="22"/>
      <c r="P89" s="22"/>
      <c r="Q89" s="22"/>
      <c r="R89" s="22"/>
      <c r="S89" s="23"/>
    </row>
    <row r="90" spans="1:19" ht="195" customHeight="1" thickBot="1" x14ac:dyDescent="0.3">
      <c r="A90" s="37"/>
      <c r="B90" s="30"/>
      <c r="C90" s="29"/>
      <c r="D90" s="34"/>
      <c r="E90" s="33"/>
      <c r="F90" s="27"/>
      <c r="G90" s="27"/>
      <c r="H90" s="27"/>
      <c r="I90" s="27"/>
      <c r="J90" s="24" t="s">
        <v>73</v>
      </c>
      <c r="K90" s="25"/>
      <c r="L90" s="25"/>
      <c r="M90" s="25"/>
      <c r="N90" s="25"/>
      <c r="O90" s="25"/>
      <c r="P90" s="25"/>
      <c r="Q90" s="25"/>
      <c r="R90" s="25"/>
      <c r="S90" s="26"/>
    </row>
    <row r="91" spans="1:19" ht="55.5" customHeight="1" x14ac:dyDescent="0.25">
      <c r="A91" s="113"/>
      <c r="B91" s="114"/>
      <c r="C91" s="114"/>
      <c r="D91" s="114"/>
      <c r="E91" s="114"/>
      <c r="F91" s="114"/>
      <c r="G91" s="114"/>
      <c r="H91" s="114"/>
      <c r="I91" s="114"/>
      <c r="J91" s="115"/>
      <c r="K91" s="115"/>
      <c r="L91" s="115"/>
      <c r="M91" s="115"/>
      <c r="N91" s="115"/>
      <c r="O91" s="115"/>
      <c r="P91" s="115"/>
      <c r="Q91" s="115"/>
      <c r="R91" s="115"/>
      <c r="S91" s="116"/>
    </row>
    <row r="92" spans="1:19" ht="23.25" customHeight="1" x14ac:dyDescent="0.25">
      <c r="A92" s="9"/>
      <c r="B92" s="9"/>
      <c r="C92" s="9"/>
      <c r="D92" s="9"/>
      <c r="E92" s="9"/>
      <c r="F92" s="9"/>
      <c r="G92" s="9"/>
      <c r="H92" s="9"/>
      <c r="I92" s="9"/>
      <c r="J92" s="9"/>
      <c r="K92" s="9"/>
      <c r="L92" s="9"/>
      <c r="M92" s="9"/>
      <c r="N92" s="9"/>
      <c r="O92" s="9"/>
      <c r="P92" s="9"/>
      <c r="Q92" s="9"/>
      <c r="R92" s="9"/>
      <c r="S92" s="9"/>
    </row>
    <row r="93" spans="1:19" ht="39" customHeight="1" x14ac:dyDescent="0.5">
      <c r="A93" s="4"/>
      <c r="B93" s="5"/>
      <c r="C93" s="117" t="s">
        <v>41</v>
      </c>
      <c r="D93" s="117"/>
      <c r="E93" s="117"/>
      <c r="F93" s="5"/>
      <c r="G93" s="5"/>
      <c r="H93" s="5"/>
      <c r="I93" s="5"/>
      <c r="J93" s="117" t="s">
        <v>42</v>
      </c>
      <c r="K93" s="117"/>
      <c r="L93" s="117"/>
      <c r="M93" s="117"/>
      <c r="N93" s="117"/>
      <c r="O93" s="117"/>
      <c r="P93" s="117"/>
      <c r="Q93" s="117"/>
      <c r="R93" s="117"/>
      <c r="S93" s="6"/>
    </row>
    <row r="94" spans="1:19" ht="127.5" customHeight="1" thickBot="1" x14ac:dyDescent="0.55000000000000004">
      <c r="A94" s="4"/>
      <c r="B94" s="5"/>
      <c r="C94" s="118" t="s">
        <v>57</v>
      </c>
      <c r="D94" s="118"/>
      <c r="E94" s="118"/>
      <c r="F94" s="5"/>
      <c r="G94" s="5"/>
      <c r="H94" s="5"/>
      <c r="I94" s="5"/>
      <c r="J94" s="118" t="s">
        <v>58</v>
      </c>
      <c r="K94" s="118"/>
      <c r="L94" s="118"/>
      <c r="M94" s="118"/>
      <c r="N94" s="118"/>
      <c r="O94" s="118"/>
      <c r="P94" s="118"/>
      <c r="Q94" s="118"/>
      <c r="R94" s="118"/>
      <c r="S94" s="6"/>
    </row>
    <row r="95" spans="1:19" ht="90.75" customHeight="1" x14ac:dyDescent="0.25">
      <c r="A95" s="4"/>
      <c r="B95" s="5"/>
      <c r="C95" s="109" t="s">
        <v>43</v>
      </c>
      <c r="D95" s="107"/>
      <c r="E95" s="107"/>
      <c r="F95" s="5"/>
      <c r="G95" s="5"/>
      <c r="H95" s="5"/>
      <c r="I95" s="5"/>
      <c r="J95" s="109" t="s">
        <v>44</v>
      </c>
      <c r="K95" s="107"/>
      <c r="L95" s="107"/>
      <c r="M95" s="107"/>
      <c r="N95" s="107"/>
      <c r="O95" s="107"/>
      <c r="P95" s="107"/>
      <c r="Q95" s="107"/>
      <c r="R95" s="107"/>
      <c r="S95" s="6"/>
    </row>
    <row r="96" spans="1:19" ht="90.75" customHeight="1" x14ac:dyDescent="0.25">
      <c r="A96" s="4"/>
      <c r="B96" s="5"/>
      <c r="C96" s="7"/>
      <c r="D96" s="108" t="s">
        <v>40</v>
      </c>
      <c r="E96" s="108"/>
      <c r="F96" s="108"/>
      <c r="G96" s="108"/>
      <c r="H96" s="108"/>
      <c r="I96" s="108"/>
      <c r="J96" s="108"/>
      <c r="K96" s="108"/>
      <c r="L96" s="108"/>
      <c r="M96" s="8"/>
      <c r="N96" s="8"/>
      <c r="O96" s="8"/>
      <c r="P96" s="8"/>
      <c r="Q96" s="8"/>
      <c r="R96" s="8"/>
      <c r="S96" s="6"/>
    </row>
    <row r="97" spans="1:19" ht="90.75" customHeight="1" thickBot="1" x14ac:dyDescent="0.3">
      <c r="A97" s="4"/>
      <c r="B97" s="5"/>
      <c r="C97" s="7"/>
      <c r="D97" s="119" t="s">
        <v>59</v>
      </c>
      <c r="E97" s="119"/>
      <c r="F97" s="119"/>
      <c r="G97" s="119"/>
      <c r="H97" s="119"/>
      <c r="I97" s="119"/>
      <c r="J97" s="119"/>
      <c r="K97" s="119"/>
      <c r="L97" s="8"/>
      <c r="M97" s="8"/>
      <c r="N97" s="8"/>
      <c r="O97" s="8"/>
      <c r="P97" s="8"/>
      <c r="Q97" s="8"/>
      <c r="R97" s="8"/>
      <c r="S97" s="6"/>
    </row>
    <row r="98" spans="1:19" ht="90.75" customHeight="1" x14ac:dyDescent="0.25">
      <c r="A98" s="4"/>
      <c r="B98" s="5"/>
      <c r="C98" s="5"/>
      <c r="D98" s="107" t="s">
        <v>45</v>
      </c>
      <c r="E98" s="107"/>
      <c r="F98" s="107"/>
      <c r="G98" s="107"/>
      <c r="H98" s="107"/>
      <c r="I98" s="107"/>
      <c r="J98" s="107"/>
      <c r="K98" s="107"/>
      <c r="L98" s="8"/>
      <c r="M98" s="8"/>
      <c r="N98" s="8"/>
      <c r="O98" s="8"/>
      <c r="P98" s="8"/>
      <c r="Q98" s="8"/>
      <c r="R98" s="8"/>
      <c r="S98" s="6"/>
    </row>
    <row r="99" spans="1:19" ht="82.5" customHeight="1" thickBot="1" x14ac:dyDescent="0.3">
      <c r="A99" s="10"/>
      <c r="B99" s="111" t="s">
        <v>53</v>
      </c>
      <c r="C99" s="112"/>
      <c r="D99" s="112"/>
      <c r="E99" s="112"/>
      <c r="F99" s="112"/>
      <c r="G99" s="112"/>
      <c r="H99" s="112"/>
      <c r="I99" s="112"/>
      <c r="J99" s="112"/>
      <c r="K99" s="112"/>
      <c r="L99" s="112"/>
      <c r="M99" s="112"/>
      <c r="N99" s="112"/>
      <c r="O99" s="112"/>
      <c r="P99" s="112"/>
      <c r="Q99" s="112"/>
      <c r="R99" s="112"/>
      <c r="S99" s="11"/>
    </row>
  </sheetData>
  <sheetProtection algorithmName="SHA-512" hashValue="f2k3rSCvP3hQWkFN9055iBIBmH6IGhK9CtVpkmU53+eh4QO5a7YnfCnIjS2cXzvVzm1+8K0hHkWr0Eu5sszJRg==" saltValue="C8tfuj9bfjGXad8Cz9fHlw==" spinCount="100000" sheet="1" objects="1" scenarios="1" selectLockedCells="1"/>
  <dataConsolidate/>
  <mergeCells count="241">
    <mergeCell ref="B99:R99"/>
    <mergeCell ref="J61:S61"/>
    <mergeCell ref="J62:S62"/>
    <mergeCell ref="A91:S91"/>
    <mergeCell ref="J82:S82"/>
    <mergeCell ref="J83:S83"/>
    <mergeCell ref="B85:B86"/>
    <mergeCell ref="C85:C86"/>
    <mergeCell ref="D85:D86"/>
    <mergeCell ref="E85:E86"/>
    <mergeCell ref="F85:G86"/>
    <mergeCell ref="H85:I86"/>
    <mergeCell ref="J85:S85"/>
    <mergeCell ref="J86:S86"/>
    <mergeCell ref="E72:E73"/>
    <mergeCell ref="C93:E93"/>
    <mergeCell ref="J93:R93"/>
    <mergeCell ref="C94:E94"/>
    <mergeCell ref="J94:R94"/>
    <mergeCell ref="J63:S63"/>
    <mergeCell ref="J64:S64"/>
    <mergeCell ref="H61:I64"/>
    <mergeCell ref="J70:S70"/>
    <mergeCell ref="D97:K97"/>
    <mergeCell ref="D98:K98"/>
    <mergeCell ref="D96:L96"/>
    <mergeCell ref="C95:E95"/>
    <mergeCell ref="J95:R95"/>
    <mergeCell ref="B72:B73"/>
    <mergeCell ref="C72:C73"/>
    <mergeCell ref="D72:D73"/>
    <mergeCell ref="J74:S74"/>
    <mergeCell ref="J75:S75"/>
    <mergeCell ref="B82:B84"/>
    <mergeCell ref="C82:C84"/>
    <mergeCell ref="D82:D84"/>
    <mergeCell ref="E82:E84"/>
    <mergeCell ref="F82:G84"/>
    <mergeCell ref="F72:G73"/>
    <mergeCell ref="H72:I73"/>
    <mergeCell ref="J72:S72"/>
    <mergeCell ref="J73:S73"/>
    <mergeCell ref="J76:S76"/>
    <mergeCell ref="J77:S77"/>
    <mergeCell ref="H82:I84"/>
    <mergeCell ref="J84:S84"/>
    <mergeCell ref="B79:C81"/>
    <mergeCell ref="D79:E79"/>
    <mergeCell ref="H42:I42"/>
    <mergeCell ref="J43:S43"/>
    <mergeCell ref="J44:S44"/>
    <mergeCell ref="B46:B47"/>
    <mergeCell ref="C46:C47"/>
    <mergeCell ref="D46:D47"/>
    <mergeCell ref="E46:E47"/>
    <mergeCell ref="F46:G47"/>
    <mergeCell ref="H46:I47"/>
    <mergeCell ref="J46:S46"/>
    <mergeCell ref="J17:S17"/>
    <mergeCell ref="J18:S18"/>
    <mergeCell ref="B20:B21"/>
    <mergeCell ref="C20:C21"/>
    <mergeCell ref="D20:D21"/>
    <mergeCell ref="E20:E21"/>
    <mergeCell ref="F20:G21"/>
    <mergeCell ref="H20:I21"/>
    <mergeCell ref="J20:S20"/>
    <mergeCell ref="J21:S21"/>
    <mergeCell ref="B17:B19"/>
    <mergeCell ref="J19:S19"/>
    <mergeCell ref="J14:S16"/>
    <mergeCell ref="F15:G15"/>
    <mergeCell ref="H15:I15"/>
    <mergeCell ref="F16:G16"/>
    <mergeCell ref="H16:I16"/>
    <mergeCell ref="E2:M2"/>
    <mergeCell ref="E4:M4"/>
    <mergeCell ref="E5:M5"/>
    <mergeCell ref="M8:S8"/>
    <mergeCell ref="D9:J9"/>
    <mergeCell ref="A12:S13"/>
    <mergeCell ref="A14:A16"/>
    <mergeCell ref="B14:C16"/>
    <mergeCell ref="D14:E14"/>
    <mergeCell ref="F14:I14"/>
    <mergeCell ref="A27:A29"/>
    <mergeCell ref="B27:C29"/>
    <mergeCell ref="D27:E27"/>
    <mergeCell ref="F27:I27"/>
    <mergeCell ref="B33:B34"/>
    <mergeCell ref="C33:C34"/>
    <mergeCell ref="D33:D34"/>
    <mergeCell ref="E33:E34"/>
    <mergeCell ref="F33:G34"/>
    <mergeCell ref="H33:I34"/>
    <mergeCell ref="B30:B32"/>
    <mergeCell ref="C30:C32"/>
    <mergeCell ref="D30:D32"/>
    <mergeCell ref="E30:E32"/>
    <mergeCell ref="F79:I79"/>
    <mergeCell ref="J79:S81"/>
    <mergeCell ref="F80:G80"/>
    <mergeCell ref="H80:I80"/>
    <mergeCell ref="F81:G81"/>
    <mergeCell ref="H81:I81"/>
    <mergeCell ref="A53:A55"/>
    <mergeCell ref="B53:C55"/>
    <mergeCell ref="D53:E53"/>
    <mergeCell ref="F53:I53"/>
    <mergeCell ref="J56:S56"/>
    <mergeCell ref="J57:S57"/>
    <mergeCell ref="B59:B60"/>
    <mergeCell ref="C59:C60"/>
    <mergeCell ref="D59:D60"/>
    <mergeCell ref="B56:B58"/>
    <mergeCell ref="C56:C58"/>
    <mergeCell ref="D56:D58"/>
    <mergeCell ref="E56:E58"/>
    <mergeCell ref="F56:G58"/>
    <mergeCell ref="E59:E60"/>
    <mergeCell ref="F59:G60"/>
    <mergeCell ref="H56:I58"/>
    <mergeCell ref="J58:S58"/>
    <mergeCell ref="J53:S55"/>
    <mergeCell ref="F54:G54"/>
    <mergeCell ref="H54:I54"/>
    <mergeCell ref="F55:G55"/>
    <mergeCell ref="H55:I55"/>
    <mergeCell ref="H69:I71"/>
    <mergeCell ref="J71:S71"/>
    <mergeCell ref="A65:S65"/>
    <mergeCell ref="A66:A68"/>
    <mergeCell ref="B66:C68"/>
    <mergeCell ref="D66:E66"/>
    <mergeCell ref="F66:I66"/>
    <mergeCell ref="J66:S68"/>
    <mergeCell ref="F67:G67"/>
    <mergeCell ref="H67:I67"/>
    <mergeCell ref="F68:G68"/>
    <mergeCell ref="H68:I68"/>
    <mergeCell ref="J69:S69"/>
    <mergeCell ref="A56:A64"/>
    <mergeCell ref="H59:I60"/>
    <mergeCell ref="J59:S59"/>
    <mergeCell ref="J60:S60"/>
    <mergeCell ref="F61:G64"/>
    <mergeCell ref="E61:E64"/>
    <mergeCell ref="E22:E25"/>
    <mergeCell ref="D22:D25"/>
    <mergeCell ref="B43:B45"/>
    <mergeCell ref="C43:C45"/>
    <mergeCell ref="D43:D45"/>
    <mergeCell ref="E43:E45"/>
    <mergeCell ref="F43:G45"/>
    <mergeCell ref="H43:I45"/>
    <mergeCell ref="J45:S45"/>
    <mergeCell ref="J22:S22"/>
    <mergeCell ref="J23:S23"/>
    <mergeCell ref="J33:S33"/>
    <mergeCell ref="J34:S34"/>
    <mergeCell ref="J35:S35"/>
    <mergeCell ref="J36:S36"/>
    <mergeCell ref="A39:S39"/>
    <mergeCell ref="A40:A42"/>
    <mergeCell ref="B40:C42"/>
    <mergeCell ref="D40:E40"/>
    <mergeCell ref="F40:I40"/>
    <mergeCell ref="J40:S42"/>
    <mergeCell ref="F41:G41"/>
    <mergeCell ref="H41:I41"/>
    <mergeCell ref="F42:G42"/>
    <mergeCell ref="J32:S32"/>
    <mergeCell ref="J27:S29"/>
    <mergeCell ref="F28:G28"/>
    <mergeCell ref="H28:I28"/>
    <mergeCell ref="F29:G29"/>
    <mergeCell ref="H29:I29"/>
    <mergeCell ref="J24:S24"/>
    <mergeCell ref="J25:S25"/>
    <mergeCell ref="H22:I25"/>
    <mergeCell ref="F22:G25"/>
    <mergeCell ref="F30:G32"/>
    <mergeCell ref="H30:I32"/>
    <mergeCell ref="D61:D64"/>
    <mergeCell ref="C61:C64"/>
    <mergeCell ref="B61:B64"/>
    <mergeCell ref="C22:C25"/>
    <mergeCell ref="B22:B25"/>
    <mergeCell ref="A17:A25"/>
    <mergeCell ref="J37:S37"/>
    <mergeCell ref="J38:S38"/>
    <mergeCell ref="H35:I38"/>
    <mergeCell ref="F35:G38"/>
    <mergeCell ref="E35:E38"/>
    <mergeCell ref="D35:D38"/>
    <mergeCell ref="C35:C38"/>
    <mergeCell ref="B35:B38"/>
    <mergeCell ref="A30:A38"/>
    <mergeCell ref="C17:C19"/>
    <mergeCell ref="J30:S30"/>
    <mergeCell ref="J31:S31"/>
    <mergeCell ref="D17:D19"/>
    <mergeCell ref="E17:E19"/>
    <mergeCell ref="F17:G19"/>
    <mergeCell ref="H17:I19"/>
    <mergeCell ref="J50:S50"/>
    <mergeCell ref="J51:S51"/>
    <mergeCell ref="H48:I51"/>
    <mergeCell ref="F48:G51"/>
    <mergeCell ref="E48:E51"/>
    <mergeCell ref="D48:D51"/>
    <mergeCell ref="C48:C51"/>
    <mergeCell ref="B48:B51"/>
    <mergeCell ref="A43:A51"/>
    <mergeCell ref="J47:S47"/>
    <mergeCell ref="J48:S48"/>
    <mergeCell ref="J49:S49"/>
    <mergeCell ref="J89:S89"/>
    <mergeCell ref="J90:S90"/>
    <mergeCell ref="H74:I77"/>
    <mergeCell ref="F74:G77"/>
    <mergeCell ref="E74:E77"/>
    <mergeCell ref="D74:D77"/>
    <mergeCell ref="C74:C77"/>
    <mergeCell ref="B74:B77"/>
    <mergeCell ref="A69:A77"/>
    <mergeCell ref="H87:I90"/>
    <mergeCell ref="F87:G90"/>
    <mergeCell ref="E87:E90"/>
    <mergeCell ref="D87:D90"/>
    <mergeCell ref="C87:C90"/>
    <mergeCell ref="B87:B90"/>
    <mergeCell ref="A82:A90"/>
    <mergeCell ref="B69:B71"/>
    <mergeCell ref="C69:C71"/>
    <mergeCell ref="D69:D71"/>
    <mergeCell ref="E69:E71"/>
    <mergeCell ref="F69:G71"/>
    <mergeCell ref="J87:S87"/>
    <mergeCell ref="J88:S88"/>
    <mergeCell ref="A79:A81"/>
  </mergeCells>
  <printOptions horizontalCentered="1"/>
  <pageMargins left="0.19685039370078741" right="0.19685039370078741" top="0.19685039370078741" bottom="0.19685039370078741" header="0.19685039370078741" footer="0.19685039370078741"/>
  <pageSetup scale="24" orientation="landscape" cellComments="asDisplayed" r:id="rId1"/>
  <rowBreaks count="5" manualBreakCount="5">
    <brk id="26" max="18" man="1"/>
    <brk id="39" max="18" man="1"/>
    <brk id="52" max="18" man="1"/>
    <brk id="65" max="18" man="1"/>
    <brk id="78"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CAG 2023</vt:lpstr>
      <vt:lpstr>'E010 CAG 2023'!Área_de_impresión</vt:lpstr>
      <vt:lpstr>'E010 CAG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Lucy</cp:lastModifiedBy>
  <cp:lastPrinted>2023-07-26T17:25:52Z</cp:lastPrinted>
  <dcterms:created xsi:type="dcterms:W3CDTF">2019-03-15T17:33:43Z</dcterms:created>
  <dcterms:modified xsi:type="dcterms:W3CDTF">2023-07-26T17:26:10Z</dcterms:modified>
</cp:coreProperties>
</file>